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8" sheetId="1" r:id="rId1"/>
    <sheet name="7" sheetId="2" r:id="rId2"/>
    <sheet name="10" sheetId="3" r:id="rId3"/>
    <sheet name="9" sheetId="4" r:id="rId4"/>
    <sheet name="11" sheetId="5" r:id="rId5"/>
    <sheet name="13" sheetId="6" r:id="rId6"/>
    <sheet name="12" sheetId="7" r:id="rId7"/>
    <sheet name="14" sheetId="8" r:id="rId8"/>
    <sheet name="15" sheetId="9" r:id="rId9"/>
    <sheet name="16" sheetId="10" r:id="rId10"/>
    <sheet name="17" sheetId="11" r:id="rId11"/>
    <sheet name="17a" sheetId="12" r:id="rId12"/>
  </sheets>
  <definedNames/>
  <calcPr fullCalcOnLoad="1"/>
</workbook>
</file>

<file path=xl/sharedStrings.xml><?xml version="1.0" encoding="utf-8"?>
<sst xmlns="http://schemas.openxmlformats.org/spreadsheetml/2006/main" count="296" uniqueCount="178">
  <si>
    <t>Dział</t>
  </si>
  <si>
    <t>Rozdział</t>
  </si>
  <si>
    <t>§*</t>
  </si>
  <si>
    <t>w tym:</t>
  </si>
  <si>
    <t>Wydatki bieżące</t>
  </si>
  <si>
    <t>z tego:</t>
  </si>
  <si>
    <t>Wydatki majątkowe</t>
  </si>
  <si>
    <t>w złotych</t>
  </si>
  <si>
    <t>Lp.</t>
  </si>
  <si>
    <t>1.</t>
  </si>
  <si>
    <t>Ogółem</t>
  </si>
  <si>
    <t>x</t>
  </si>
  <si>
    <t>§**</t>
  </si>
  <si>
    <t>2.</t>
  </si>
  <si>
    <t>3.</t>
  </si>
  <si>
    <t>4.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</si>
  <si>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</si>
  <si>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L.p.</t>
  </si>
  <si>
    <t>Kwota</t>
  </si>
  <si>
    <t>Przewidywane</t>
  </si>
  <si>
    <t>I.</t>
  </si>
  <si>
    <t>Kredyty</t>
  </si>
  <si>
    <t>Pożyczki</t>
  </si>
  <si>
    <t>5.</t>
  </si>
  <si>
    <t>6.</t>
  </si>
  <si>
    <t>7.</t>
  </si>
  <si>
    <t>8.</t>
  </si>
  <si>
    <t>Wykup papierów wartościowych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</si>
  <si>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</si>
  <si>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</si>
  <si>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</si>
  <si>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</si>
  <si>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</si>
  <si>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</si>
  <si>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</si>
  <si>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</si>
  <si>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Dochody i wydatki związane z realizacją zadań z zakresu administracji rządowej realizowanych na podstawie porozumień z organami administracji rządowej w 2008 r.</t>
  </si>
  <si>
    <t>dotacje</t>
  </si>
  <si>
    <t>Plan przychodów i wydatków zakładów budżetowych, gospodarstw pomocniczych</t>
  </si>
  <si>
    <t xml:space="preserve"> oraz dochodów i wydatków rachunków dochodów własnych na 2008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</si>
  <si>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</si>
  <si>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</si>
  <si>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</si>
  <si>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</si>
  <si>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</si>
  <si>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2007 r.</t>
  </si>
  <si>
    <t>ogółem</t>
  </si>
  <si>
    <t>w tym: wpłata do budżetu</t>
  </si>
  <si>
    <t>dotacje z budżetu***</t>
  </si>
  <si>
    <t>§265, §266</t>
  </si>
  <si>
    <t>inwestycje</t>
  </si>
  <si>
    <t>II.</t>
  </si>
  <si>
    <t>III.</t>
  </si>
  <si>
    <t>Rachunki dochodów własnych jednostek budżetowych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</si>
  <si>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</si>
  <si>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</si>
  <si>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</si>
  <si>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</si>
  <si>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</si>
  <si>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</si>
  <si>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</si>
  <si>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</si>
  <si>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</si>
  <si>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Dotacje podmiotowe* w 2008 r.</t>
  </si>
  <si>
    <t>Nazwa instytucji</t>
  </si>
  <si>
    <t>Kwota dotacji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</si>
  <si>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</si>
  <si>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celowe na zadania własne gminy realizowane przez podmioty należące
i nienależące do sektora finansów publicznych w 2008 r.</t>
  </si>
  <si>
    <t>Nazwa zadania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</si>
  <si>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</si>
  <si>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</si>
  <si>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</si>
  <si>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</si>
  <si>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</si>
  <si>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</si>
  <si>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</si>
  <si>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</si>
  <si>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</si>
  <si>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w przypadku przejęcia zadania na podstawie porozumienia z powiatem</t>
    </r>
  </si>
  <si>
    <t>Wydatki jednostek pomocniczych w 2008 r.</t>
  </si>
  <si>
    <t>Nazwa jednostki pomocniczej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</si>
  <si>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</si>
  <si>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</si>
  <si>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</si>
  <si>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</si>
  <si>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</si>
  <si>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</si>
  <si>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</si>
  <si>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</si>
  <si>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2008-2010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</si>
  <si>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</si>
  <si>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2008 - 1.500.000 zł, 
w tym wydatki budżetu 
1.000.000 zł</t>
  </si>
  <si>
    <t>2009 - 1.500.000 zł, 
w tym wydatki budżetu 
1.000.000 zł</t>
  </si>
  <si>
    <t>2010 - 1.500.000 zł, 
w tym wydatki budżetu 
1.000.000 zł</t>
  </si>
  <si>
    <t xml:space="preserve"> </t>
  </si>
  <si>
    <t>Modernizacja ulicy Y</t>
  </si>
  <si>
    <t>Urząd Gminy X-Firma X</t>
  </si>
  <si>
    <t>Prognoza kwoty długu gminy na rok 2008 i lata następne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</si>
  <si>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</si>
  <si>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</si>
  <si>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</si>
  <si>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</si>
  <si>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</si>
  <si>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</si>
  <si>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</si>
  <si>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</si>
  <si>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</si>
  <si>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</si>
  <si>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</si>
  <si>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</si>
  <si>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</si>
  <si>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</si>
  <si>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</si>
  <si>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</si>
  <si>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</si>
  <si>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</si>
  <si>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</si>
  <si>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2007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</si>
  <si>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</si>
  <si>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</si>
  <si>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</si>
  <si>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</si>
  <si>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</si>
  <si>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</si>
  <si>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</si>
  <si>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</si>
  <si>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</si>
  <si>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</si>
  <si>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</si>
  <si>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</si>
  <si>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</si>
  <si>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</si>
  <si>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</si>
  <si>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</si>
  <si>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</si>
  <si>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</si>
  <si>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</si>
  <si>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</si>
  <si>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</si>
  <si>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</si>
  <si>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</si>
  <si>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</si>
  <si>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</si>
  <si>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</si>
  <si>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</si>
  <si>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</si>
  <si>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</si>
  <si>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</si>
  <si>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</si>
  <si>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I</t>
  </si>
  <si>
    <t>1.ZSS w Starych Juchach</t>
  </si>
  <si>
    <t>2.SP Skomack Wielki</t>
  </si>
  <si>
    <t>**</t>
  </si>
  <si>
    <t>Załącznik nr 1                                 do Zarządzenia nr  124/07               Wójta Gminy Stare Juchy              z dnia14 listopada 2007</t>
  </si>
  <si>
    <t>Załącznik nr 8                                          do Zarządzenia nr  124/07                                   Wójta Gminy Stare Juchy                           z dnia14 listopada 2007</t>
  </si>
  <si>
    <t>Załącznik nr 9                                do Zarządzenia nr  124/07               Wójta Gminy Stare Juchy            z dnia14 listopada 2007</t>
  </si>
  <si>
    <t>Gminny Ośrodek Kultury</t>
  </si>
  <si>
    <t>Biblioteka  w Starych Juchach</t>
  </si>
  <si>
    <t>***</t>
  </si>
  <si>
    <t>Załącznik nr 11                                                do Zarządzenia nr  124/07                         Wójta Gminy Stare Juchy                            z dnia14 listopada 2007</t>
  </si>
  <si>
    <t>wpływy z opłat i kar z tytułu gospodarczego korzystania ze środowiska</t>
  </si>
  <si>
    <t>zakup materiałow do sprzątania środowiska</t>
  </si>
  <si>
    <t>zakup pojemników na śmieci</t>
  </si>
  <si>
    <t xml:space="preserve">plantowanie wysypiska </t>
  </si>
  <si>
    <t>edukacja ekologiczna</t>
  </si>
  <si>
    <t>elegacje służbowe</t>
  </si>
  <si>
    <t>świadczenia specjalistyczne usług opiekuńczych w zakresie ochrony zdrowia</t>
  </si>
  <si>
    <t>Załącznik nr 12                                                do Zarządzenia nr  124/07                         Wójta Gminy Stare Juchy                            z dnia14 listopada 2007</t>
  </si>
  <si>
    <t>Załącznik nr 12a                                 do Zarządzenia nr  124/07               Wójta Gminy Stare Juchy              z dnia14 listopada 2007</t>
  </si>
  <si>
    <t xml:space="preserve">    Załącznik nr 10                                 do Zarządzenia nr  124/07               Wójta Gminy Stare Juchy                        z dnia14 listopada 2007</t>
  </si>
  <si>
    <t>Srodki pozyskane z innych źródeł</t>
  </si>
  <si>
    <r>
      <t xml:space="preserve">Spłata </t>
    </r>
    <r>
      <rPr>
        <u val="single"/>
        <sz val="10"/>
        <rFont val="Arial CE"/>
        <family val="0"/>
      </rPr>
      <t>przewidywanych</t>
    </r>
    <r>
      <rPr>
        <sz val="10"/>
        <rFont val="Arial CE"/>
        <family val="0"/>
      </rPr>
      <t xml:space="preserve"> pożyczek, kredytów, w tym:</t>
    </r>
  </si>
  <si>
    <t>Uwagi:</t>
  </si>
  <si>
    <t>data ………..</t>
  </si>
  <si>
    <t>zatwierdził:: …………………..</t>
  </si>
  <si>
    <t>sporządził:………………..</t>
  </si>
  <si>
    <t xml:space="preserve">Załącznik nr 5 do Zarządzenia nr 37/23 Wójta Gminy Milejewo z dnia 6 września 2023 r. </t>
  </si>
  <si>
    <t>Dochody i wydatki związane z realizacją zadań realizowanych na podstawie porozumień (umów) między jednostkami samorządu terytorialnego w 2024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</si>
</sst>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\ _z_ł"/>
    <numFmt numFmtId="168" formatCode="#,##0.00\ &quot;zł&quot;"/>
    <numFmt numFmtId="169" formatCode="#,##0\ &quot;zł&quot;"/>
  </numFmts>
  <fonts count="5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i/>
      <vertAlign val="superscript"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9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0"/>
      <name val="Lucida Sans Unicod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8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2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top"/>
    </xf>
    <xf numFmtId="0" fontId="0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vertical="center" wrapText="1"/>
    </xf>
    <xf numFmtId="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2"/>
    </xf>
    <xf numFmtId="4" fontId="2" fillId="0" borderId="25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25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4" fontId="2" fillId="34" borderId="25" xfId="0" applyNumberFormat="1" applyFont="1" applyFill="1" applyBorder="1" applyAlignment="1">
      <alignment vertical="center"/>
    </xf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" fontId="0" fillId="0" borderId="27" xfId="0" applyNumberForma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4" fontId="0" fillId="0" borderId="32" xfId="0" applyNumberForma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40" xfId="0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0" xfId="0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4" fontId="0" fillId="0" borderId="41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vertical="center"/>
    </xf>
    <xf numFmtId="166" fontId="0" fillId="0" borderId="23" xfId="0" applyNumberFormat="1" applyFont="1" applyBorder="1" applyAlignment="1">
      <alignment vertical="center"/>
    </xf>
    <xf numFmtId="166" fontId="0" fillId="0" borderId="20" xfId="0" applyNumberFormat="1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75390625" style="1" customWidth="1"/>
    <col min="8" max="8" width="14.00390625" style="0" customWidth="1"/>
    <col min="9" max="9" width="16.25390625" style="0" customWidth="1"/>
    <col min="10" max="10" width="14.625" style="0" customWidth="1"/>
    <col min="11" max="79" width="8.875" style="0" customWidth="1"/>
    <col min="80" max="16384" width="9.125" style="1" customWidth="1"/>
  </cols>
  <sheetData>
    <row r="1" spans="9:10" ht="12.75">
      <c r="I1" s="98"/>
      <c r="J1" s="98"/>
    </row>
    <row r="2" spans="9:10" ht="63.75" customHeight="1">
      <c r="I2" s="167" t="s">
        <v>176</v>
      </c>
      <c r="J2" s="167"/>
    </row>
    <row r="3" spans="9:10" ht="12.75">
      <c r="I3" s="98"/>
      <c r="J3" s="98"/>
    </row>
    <row r="4" spans="9:10" ht="12.75">
      <c r="I4" s="98"/>
      <c r="J4" s="98"/>
    </row>
    <row r="5" spans="1:10" ht="45" customHeight="1">
      <c r="A5" s="169" t="s">
        <v>177</v>
      </c>
      <c r="B5" s="169"/>
      <c r="C5" s="169"/>
      <c r="D5" s="169"/>
      <c r="E5" s="169"/>
      <c r="F5" s="169"/>
      <c r="G5" s="169"/>
      <c r="H5" s="169"/>
      <c r="I5" s="169"/>
      <c r="J5" s="169"/>
    </row>
    <row r="7" ht="12.75">
      <c r="J7" s="21" t="s">
        <v>7</v>
      </c>
    </row>
    <row r="8" spans="1:79" ht="20.25" customHeight="1">
      <c r="A8" s="155" t="s">
        <v>0</v>
      </c>
      <c r="B8" s="155" t="s">
        <v>1</v>
      </c>
      <c r="C8" s="155" t="s">
        <v>2</v>
      </c>
      <c r="D8" s="156" t="s">
        <v>28</v>
      </c>
      <c r="E8" s="156" t="s">
        <v>29</v>
      </c>
      <c r="F8" s="156" t="s">
        <v>5</v>
      </c>
      <c r="G8" s="156"/>
      <c r="H8" s="156"/>
      <c r="I8" s="156"/>
      <c r="J8" s="156"/>
      <c r="BX8" s="1"/>
      <c r="BY8" s="1"/>
      <c r="BZ8" s="1"/>
      <c r="CA8" s="1"/>
    </row>
    <row r="9" spans="1:79" ht="18" customHeight="1">
      <c r="A9" s="155"/>
      <c r="B9" s="155"/>
      <c r="C9" s="155"/>
      <c r="D9" s="156"/>
      <c r="E9" s="156"/>
      <c r="F9" s="156" t="s">
        <v>30</v>
      </c>
      <c r="G9" s="156" t="s">
        <v>3</v>
      </c>
      <c r="H9" s="156"/>
      <c r="I9" s="156"/>
      <c r="J9" s="156" t="s">
        <v>31</v>
      </c>
      <c r="BX9" s="1"/>
      <c r="BY9" s="1"/>
      <c r="BZ9" s="1"/>
      <c r="CA9" s="1"/>
    </row>
    <row r="10" spans="1:79" ht="69" customHeight="1">
      <c r="A10" s="155"/>
      <c r="B10" s="155"/>
      <c r="C10" s="155"/>
      <c r="D10" s="156"/>
      <c r="E10" s="156"/>
      <c r="F10" s="156"/>
      <c r="G10" s="5" t="s">
        <v>32</v>
      </c>
      <c r="H10" s="5" t="s">
        <v>33</v>
      </c>
      <c r="I10" s="5" t="s">
        <v>37</v>
      </c>
      <c r="J10" s="156"/>
      <c r="BX10" s="1"/>
      <c r="BY10" s="1"/>
      <c r="BZ10" s="1"/>
      <c r="CA10" s="1"/>
    </row>
    <row r="11" spans="1:79" ht="8.25" customHeight="1">
      <c r="A11" s="79">
        <v>1</v>
      </c>
      <c r="B11" s="79">
        <v>2</v>
      </c>
      <c r="C11" s="79">
        <v>3</v>
      </c>
      <c r="D11" s="79">
        <v>4</v>
      </c>
      <c r="E11" s="185">
        <v>5</v>
      </c>
      <c r="F11" s="185">
        <v>6</v>
      </c>
      <c r="G11" s="185">
        <v>7</v>
      </c>
      <c r="H11" s="185">
        <v>8</v>
      </c>
      <c r="I11" s="185">
        <v>9</v>
      </c>
      <c r="J11" s="185">
        <v>10</v>
      </c>
      <c r="BX11" s="1"/>
      <c r="BY11" s="1"/>
      <c r="BZ11" s="1"/>
      <c r="CA11" s="1"/>
    </row>
    <row r="12" spans="1:79" ht="19.5" customHeight="1">
      <c r="A12" s="96"/>
      <c r="B12" s="96"/>
      <c r="C12" s="96"/>
      <c r="D12" s="96"/>
      <c r="E12" s="97"/>
      <c r="F12" s="97"/>
      <c r="G12" s="97"/>
      <c r="H12" s="97"/>
      <c r="I12" s="97"/>
      <c r="J12" s="97"/>
      <c r="BX12" s="1"/>
      <c r="BY12" s="1"/>
      <c r="BZ12" s="1"/>
      <c r="CA12" s="1"/>
    </row>
    <row r="13" spans="1:79" ht="19.5" customHeight="1">
      <c r="A13" s="82"/>
      <c r="B13" s="82"/>
      <c r="C13" s="82"/>
      <c r="D13" s="82"/>
      <c r="E13" s="80"/>
      <c r="F13" s="80"/>
      <c r="G13" s="80"/>
      <c r="H13" s="94"/>
      <c r="I13" s="94"/>
      <c r="J13" s="94"/>
      <c r="BX13" s="1"/>
      <c r="BY13" s="1"/>
      <c r="BZ13" s="1"/>
      <c r="CA13" s="1"/>
    </row>
    <row r="14" spans="1:79" ht="19.5" customHeight="1">
      <c r="A14" s="82"/>
      <c r="B14" s="82"/>
      <c r="C14" s="82"/>
      <c r="D14" s="82"/>
      <c r="E14" s="80"/>
      <c r="F14" s="80"/>
      <c r="G14" s="80"/>
      <c r="H14" s="80"/>
      <c r="I14" s="80"/>
      <c r="J14" s="80"/>
      <c r="K14" t="s">
        <v>152</v>
      </c>
      <c r="BX14" s="1"/>
      <c r="BY14" s="1"/>
      <c r="BZ14" s="1"/>
      <c r="CA14" s="1"/>
    </row>
    <row r="15" spans="1:79" ht="19.5" customHeight="1">
      <c r="A15" s="82"/>
      <c r="B15" s="82"/>
      <c r="C15" s="82"/>
      <c r="D15" s="82"/>
      <c r="E15" s="80"/>
      <c r="F15" s="80"/>
      <c r="G15" s="80"/>
      <c r="H15" s="80"/>
      <c r="I15" s="80"/>
      <c r="J15" s="80"/>
      <c r="BX15" s="1"/>
      <c r="BY15" s="1"/>
      <c r="BZ15" s="1"/>
      <c r="CA15" s="1"/>
    </row>
    <row r="16" spans="1:79" ht="21" customHeight="1">
      <c r="A16" s="82"/>
      <c r="B16" s="82"/>
      <c r="C16" s="82"/>
      <c r="D16" s="82"/>
      <c r="E16" s="80"/>
      <c r="F16" s="80"/>
      <c r="G16" s="80"/>
      <c r="H16" s="80"/>
      <c r="I16" s="80"/>
      <c r="J16" s="80"/>
      <c r="K16" t="s">
        <v>158</v>
      </c>
      <c r="BX16" s="1"/>
      <c r="BY16" s="1"/>
      <c r="BZ16" s="1"/>
      <c r="CA16" s="1"/>
    </row>
    <row r="17" spans="1:79" ht="24.75" customHeight="1">
      <c r="A17" s="168" t="s">
        <v>10</v>
      </c>
      <c r="B17" s="168"/>
      <c r="C17" s="168"/>
      <c r="D17" s="168"/>
      <c r="E17" s="95"/>
      <c r="F17" s="95"/>
      <c r="G17" s="95"/>
      <c r="H17" s="95"/>
      <c r="I17" s="95"/>
      <c r="J17" s="95"/>
      <c r="BX17" s="1"/>
      <c r="BY17" s="1"/>
      <c r="BZ17" s="1"/>
      <c r="CA17" s="1"/>
    </row>
    <row r="20" ht="14.25">
      <c r="A20" s="8" t="s">
        <v>35</v>
      </c>
    </row>
    <row r="21" ht="13.5" thickBot="1"/>
    <row r="22" spans="1:10" ht="12.75">
      <c r="A22" s="158" t="s">
        <v>172</v>
      </c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6" customHeight="1">
      <c r="A23" s="161"/>
      <c r="B23" s="162"/>
      <c r="C23" s="162"/>
      <c r="D23" s="162"/>
      <c r="E23" s="162"/>
      <c r="F23" s="162"/>
      <c r="G23" s="162"/>
      <c r="H23" s="162"/>
      <c r="I23" s="162"/>
      <c r="J23" s="163"/>
    </row>
    <row r="24" spans="1:10" ht="12.75" customHeight="1" hidden="1">
      <c r="A24" s="161"/>
      <c r="B24" s="162"/>
      <c r="C24" s="162"/>
      <c r="D24" s="162"/>
      <c r="E24" s="162"/>
      <c r="F24" s="162"/>
      <c r="G24" s="162"/>
      <c r="H24" s="162"/>
      <c r="I24" s="162"/>
      <c r="J24" s="163"/>
    </row>
    <row r="25" spans="1:10" ht="12.75" customHeight="1" hidden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</row>
    <row r="26" spans="1:10" ht="12.75">
      <c r="A26" s="161"/>
      <c r="B26" s="162"/>
      <c r="C26" s="162"/>
      <c r="D26" s="162"/>
      <c r="E26" s="162"/>
      <c r="F26" s="162"/>
      <c r="G26" s="162"/>
      <c r="H26" s="162"/>
      <c r="I26" s="162"/>
      <c r="J26" s="163"/>
    </row>
    <row r="27" spans="1:10" ht="13.5" thickBot="1">
      <c r="A27" s="164"/>
      <c r="B27" s="165"/>
      <c r="C27" s="165"/>
      <c r="D27" s="165"/>
      <c r="E27" s="165"/>
      <c r="F27" s="165"/>
      <c r="G27" s="165"/>
      <c r="H27" s="165"/>
      <c r="I27" s="165"/>
      <c r="J27" s="166"/>
    </row>
    <row r="31" spans="4:8" ht="12.75">
      <c r="D31" s="157" t="s">
        <v>175</v>
      </c>
      <c r="E31" s="157"/>
      <c r="G31" s="157" t="s">
        <v>174</v>
      </c>
      <c r="H31" s="157"/>
    </row>
    <row r="32" ht="12.75">
      <c r="D32" s="1" t="s">
        <v>173</v>
      </c>
    </row>
  </sheetData>
  <sheetProtection/>
  <mergeCells count="15">
    <mergeCell ref="G31:H31"/>
    <mergeCell ref="A22:J27"/>
    <mergeCell ref="I2:J2"/>
    <mergeCell ref="D31:E31"/>
    <mergeCell ref="J9:J10"/>
    <mergeCell ref="A17:D17"/>
    <mergeCell ref="A5:J5"/>
    <mergeCell ref="A8:A10"/>
    <mergeCell ref="B8:B10"/>
    <mergeCell ref="C8:C10"/>
    <mergeCell ref="D8:D10"/>
    <mergeCell ref="E8:E10"/>
    <mergeCell ref="F8:J8"/>
    <mergeCell ref="F9:F10"/>
    <mergeCell ref="G9:I9"/>
  </mergeCells>
  <printOptions horizontalCentered="1"/>
  <pageMargins left="0.5902777777777778" right="0.5902777777777778" top="0.45" bottom="0.39375" header="0.5118055555555556" footer="0.5118055555555556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25390625" style="1" customWidth="1"/>
    <col min="2" max="2" width="22.25390625" style="16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69" t="s">
        <v>81</v>
      </c>
      <c r="B1" s="169"/>
      <c r="C1" s="169"/>
      <c r="D1" s="169"/>
      <c r="E1" s="169"/>
      <c r="F1" s="169"/>
    </row>
    <row r="2" spans="1:6" ht="65.25" customHeight="1">
      <c r="A2" s="4" t="s">
        <v>8</v>
      </c>
      <c r="B2" s="4" t="s">
        <v>82</v>
      </c>
      <c r="C2" s="4" t="s">
        <v>83</v>
      </c>
      <c r="D2" s="5" t="s">
        <v>84</v>
      </c>
      <c r="E2" s="5" t="s">
        <v>85</v>
      </c>
      <c r="F2" s="5" t="s">
        <v>86</v>
      </c>
    </row>
    <row r="3" spans="1:6" ht="9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s="51" customFormat="1" ht="47.25" customHeight="1">
      <c r="A4" s="181" t="s">
        <v>9</v>
      </c>
      <c r="B4" s="182" t="s">
        <v>87</v>
      </c>
      <c r="C4" s="182" t="s">
        <v>88</v>
      </c>
      <c r="D4" s="182" t="s">
        <v>89</v>
      </c>
      <c r="E4" s="180" t="s">
        <v>90</v>
      </c>
      <c r="F4" s="50" t="s">
        <v>91</v>
      </c>
    </row>
    <row r="5" spans="1:6" s="51" customFormat="1" ht="47.25" customHeight="1">
      <c r="A5" s="181"/>
      <c r="B5" s="182"/>
      <c r="C5" s="182"/>
      <c r="D5" s="182"/>
      <c r="E5" s="180"/>
      <c r="F5" s="52" t="s">
        <v>92</v>
      </c>
    </row>
    <row r="6" spans="1:7" s="51" customFormat="1" ht="47.25" customHeight="1">
      <c r="A6" s="181"/>
      <c r="B6" s="182"/>
      <c r="C6" s="182"/>
      <c r="D6" s="182"/>
      <c r="E6" s="180"/>
      <c r="F6" s="52" t="s">
        <v>93</v>
      </c>
      <c r="G6" s="51" t="s">
        <v>94</v>
      </c>
    </row>
    <row r="7" spans="1:6" s="51" customFormat="1" ht="47.25" customHeight="1">
      <c r="A7" s="181" t="s">
        <v>13</v>
      </c>
      <c r="B7" s="182" t="s">
        <v>95</v>
      </c>
      <c r="C7" s="182" t="s">
        <v>96</v>
      </c>
      <c r="D7" s="182" t="s">
        <v>89</v>
      </c>
      <c r="E7" s="180" t="s">
        <v>90</v>
      </c>
      <c r="F7" s="50" t="s">
        <v>91</v>
      </c>
    </row>
    <row r="8" spans="1:6" s="51" customFormat="1" ht="47.25" customHeight="1">
      <c r="A8" s="181"/>
      <c r="B8" s="182"/>
      <c r="C8" s="182"/>
      <c r="D8" s="182"/>
      <c r="E8" s="180"/>
      <c r="F8" s="52" t="s">
        <v>92</v>
      </c>
    </row>
    <row r="9" spans="1:6" s="51" customFormat="1" ht="47.25" customHeight="1">
      <c r="A9" s="181"/>
      <c r="B9" s="182"/>
      <c r="C9" s="182"/>
      <c r="D9" s="182"/>
      <c r="E9" s="180"/>
      <c r="F9" s="52" t="s">
        <v>93</v>
      </c>
    </row>
    <row r="10" spans="1:6" ht="20.25" customHeight="1">
      <c r="A10" s="53" t="s">
        <v>14</v>
      </c>
      <c r="B10" s="53"/>
      <c r="C10" s="9"/>
      <c r="D10" s="9"/>
      <c r="E10" s="9"/>
      <c r="F10" s="9"/>
    </row>
    <row r="11" spans="1:6" ht="20.25" customHeight="1">
      <c r="A11" s="53" t="s">
        <v>15</v>
      </c>
      <c r="B11" s="53"/>
      <c r="C11" s="9"/>
      <c r="D11" s="9"/>
      <c r="E11" s="9"/>
      <c r="F11" s="9"/>
    </row>
  </sheetData>
  <sheetProtection/>
  <mergeCells count="11">
    <mergeCell ref="E4:E6"/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5.625" style="0" customWidth="1"/>
    <col min="4" max="7" width="15.75390625" style="0" customWidth="1"/>
  </cols>
  <sheetData>
    <row r="2" spans="5:7" ht="61.5" customHeight="1">
      <c r="E2" s="167" t="s">
        <v>167</v>
      </c>
      <c r="F2" s="167"/>
      <c r="G2" s="111"/>
    </row>
    <row r="3" spans="1:7" ht="18">
      <c r="A3" s="178" t="s">
        <v>97</v>
      </c>
      <c r="B3" s="178"/>
      <c r="C3" s="178"/>
      <c r="D3" s="178"/>
      <c r="E3" s="178"/>
      <c r="F3" s="178"/>
      <c r="G3" s="112"/>
    </row>
    <row r="4" spans="1:7" ht="18">
      <c r="A4" s="22"/>
      <c r="B4" s="22"/>
      <c r="C4" s="22"/>
      <c r="D4" s="22"/>
      <c r="E4" s="22"/>
      <c r="F4" s="22"/>
      <c r="G4" s="22"/>
    </row>
    <row r="5" spans="2:7" ht="13.5" thickBot="1">
      <c r="B5" s="1"/>
      <c r="C5" s="1"/>
      <c r="D5" s="1"/>
      <c r="E5" s="1"/>
      <c r="F5" s="3" t="s">
        <v>7</v>
      </c>
      <c r="G5" s="3"/>
    </row>
    <row r="6" spans="1:7" ht="15.75" customHeight="1" thickBot="1">
      <c r="A6" s="54"/>
      <c r="B6" s="11"/>
      <c r="C6" s="116" t="s">
        <v>19</v>
      </c>
      <c r="D6" s="135" t="s">
        <v>98</v>
      </c>
      <c r="E6" s="136"/>
      <c r="F6" s="137"/>
      <c r="G6" s="122"/>
    </row>
    <row r="7" spans="1:7" ht="15.75" customHeight="1">
      <c r="A7" s="55"/>
      <c r="B7" s="13" t="s">
        <v>99</v>
      </c>
      <c r="C7" s="117" t="s">
        <v>100</v>
      </c>
      <c r="D7" s="123"/>
      <c r="E7" s="55"/>
      <c r="F7" s="55"/>
      <c r="G7" s="124"/>
    </row>
    <row r="8" spans="1:7" ht="15.75" customHeight="1">
      <c r="A8" s="13" t="s">
        <v>17</v>
      </c>
      <c r="B8" s="13" t="s">
        <v>101</v>
      </c>
      <c r="C8" s="117" t="s">
        <v>102</v>
      </c>
      <c r="D8" s="125">
        <v>2008</v>
      </c>
      <c r="E8" s="13">
        <v>2009</v>
      </c>
      <c r="F8" s="13">
        <v>2010</v>
      </c>
      <c r="G8" s="126">
        <v>2011</v>
      </c>
    </row>
    <row r="9" spans="1:7" ht="15.75" customHeight="1">
      <c r="A9" s="55"/>
      <c r="B9" s="56"/>
      <c r="C9" s="117" t="s">
        <v>103</v>
      </c>
      <c r="D9" s="123"/>
      <c r="E9" s="55"/>
      <c r="F9" s="55"/>
      <c r="G9" s="124"/>
    </row>
    <row r="10" spans="1:7" ht="15.75" customHeight="1" thickBot="1">
      <c r="A10" s="55"/>
      <c r="B10" s="57"/>
      <c r="C10" s="117"/>
      <c r="D10" s="127"/>
      <c r="E10" s="58"/>
      <c r="F10" s="58"/>
      <c r="G10" s="128"/>
    </row>
    <row r="11" spans="1:7" ht="7.5" customHeight="1" thickBot="1">
      <c r="A11" s="14">
        <v>1</v>
      </c>
      <c r="B11" s="14">
        <v>2</v>
      </c>
      <c r="C11" s="118">
        <v>3</v>
      </c>
      <c r="D11" s="129">
        <v>4</v>
      </c>
      <c r="E11" s="14">
        <v>5</v>
      </c>
      <c r="F11" s="118">
        <v>6</v>
      </c>
      <c r="G11" s="133"/>
    </row>
    <row r="12" spans="1:7" ht="19.5" customHeight="1">
      <c r="A12" s="59" t="s">
        <v>9</v>
      </c>
      <c r="B12" s="60" t="s">
        <v>104</v>
      </c>
      <c r="C12" s="119"/>
      <c r="D12" s="130"/>
      <c r="E12" s="89"/>
      <c r="F12" s="119"/>
      <c r="G12" s="80"/>
    </row>
    <row r="13" spans="1:7" ht="19.5" customHeight="1">
      <c r="A13" s="62" t="s">
        <v>13</v>
      </c>
      <c r="B13" s="63" t="s">
        <v>21</v>
      </c>
      <c r="C13" s="120">
        <v>200000</v>
      </c>
      <c r="D13" s="131">
        <v>400000</v>
      </c>
      <c r="E13" s="90">
        <v>250000</v>
      </c>
      <c r="F13" s="120">
        <v>50000</v>
      </c>
      <c r="G13" s="134">
        <v>0</v>
      </c>
    </row>
    <row r="14" spans="1:7" ht="19.5" customHeight="1">
      <c r="A14" s="62" t="s">
        <v>14</v>
      </c>
      <c r="B14" s="63" t="s">
        <v>22</v>
      </c>
      <c r="C14" s="120"/>
      <c r="D14" s="131"/>
      <c r="E14" s="90"/>
      <c r="F14" s="120"/>
      <c r="G14" s="134"/>
    </row>
    <row r="15" spans="1:7" ht="19.5" customHeight="1">
      <c r="A15" s="62" t="s">
        <v>15</v>
      </c>
      <c r="B15" s="63" t="s">
        <v>105</v>
      </c>
      <c r="C15" s="120"/>
      <c r="D15" s="131"/>
      <c r="E15" s="90"/>
      <c r="F15" s="120"/>
      <c r="G15" s="134"/>
    </row>
    <row r="16" spans="1:7" ht="19.5" customHeight="1">
      <c r="A16" s="59" t="s">
        <v>23</v>
      </c>
      <c r="B16" s="63" t="s">
        <v>106</v>
      </c>
      <c r="C16" s="120"/>
      <c r="D16" s="131"/>
      <c r="E16" s="90"/>
      <c r="F16" s="120"/>
      <c r="G16" s="134"/>
    </row>
    <row r="17" spans="1:7" ht="19.5" customHeight="1">
      <c r="A17" s="59"/>
      <c r="B17" s="63" t="s">
        <v>107</v>
      </c>
      <c r="C17" s="120"/>
      <c r="D17" s="131"/>
      <c r="E17" s="90"/>
      <c r="F17" s="120"/>
      <c r="G17" s="134"/>
    </row>
    <row r="18" spans="1:7" ht="19.5" customHeight="1">
      <c r="A18" s="59"/>
      <c r="B18" s="63" t="s">
        <v>108</v>
      </c>
      <c r="C18" s="120"/>
      <c r="D18" s="131"/>
      <c r="E18" s="90"/>
      <c r="F18" s="120"/>
      <c r="G18" s="134"/>
    </row>
    <row r="19" spans="1:7" ht="19.5" customHeight="1">
      <c r="A19" s="59"/>
      <c r="B19" s="64" t="s">
        <v>109</v>
      </c>
      <c r="C19" s="120"/>
      <c r="D19" s="131"/>
      <c r="E19" s="90"/>
      <c r="F19" s="120"/>
      <c r="G19" s="134"/>
    </row>
    <row r="20" spans="1:7" ht="19.5" customHeight="1">
      <c r="A20" s="59"/>
      <c r="B20" s="64" t="s">
        <v>110</v>
      </c>
      <c r="C20" s="120"/>
      <c r="D20" s="131"/>
      <c r="E20" s="90"/>
      <c r="F20" s="120"/>
      <c r="G20" s="134"/>
    </row>
    <row r="21" spans="1:7" ht="19.5" customHeight="1">
      <c r="A21" s="59"/>
      <c r="B21" s="64" t="s">
        <v>111</v>
      </c>
      <c r="C21" s="120"/>
      <c r="D21" s="131"/>
      <c r="E21" s="90"/>
      <c r="F21" s="120"/>
      <c r="G21" s="134"/>
    </row>
    <row r="22" spans="1:7" ht="19.5" customHeight="1">
      <c r="A22" s="65"/>
      <c r="B22" s="64" t="s">
        <v>112</v>
      </c>
      <c r="C22" s="120"/>
      <c r="D22" s="131"/>
      <c r="E22" s="90"/>
      <c r="F22" s="120"/>
      <c r="G22" s="134"/>
    </row>
    <row r="23" spans="1:7" ht="19.5" customHeight="1">
      <c r="A23" s="66" t="s">
        <v>24</v>
      </c>
      <c r="B23" s="67" t="s">
        <v>113</v>
      </c>
      <c r="C23" s="121">
        <v>8909171</v>
      </c>
      <c r="D23" s="132">
        <v>12402422</v>
      </c>
      <c r="E23" s="91">
        <v>9150000</v>
      </c>
      <c r="F23" s="121">
        <v>9200000</v>
      </c>
      <c r="G23" s="134">
        <v>9100000</v>
      </c>
    </row>
    <row r="24" spans="1:7" ht="19.5" customHeight="1">
      <c r="A24" s="62" t="s">
        <v>25</v>
      </c>
      <c r="B24" s="63" t="s">
        <v>114</v>
      </c>
      <c r="C24" s="120">
        <v>200000</v>
      </c>
      <c r="D24" s="131">
        <v>270000</v>
      </c>
      <c r="E24" s="90">
        <v>150000</v>
      </c>
      <c r="F24" s="120">
        <v>50000</v>
      </c>
      <c r="G24" s="134">
        <v>0</v>
      </c>
    </row>
    <row r="25" spans="1:7" ht="19.5" customHeight="1" thickBot="1">
      <c r="A25" s="68" t="s">
        <v>26</v>
      </c>
      <c r="B25" s="69" t="s">
        <v>115</v>
      </c>
      <c r="C25" s="146">
        <v>2.24</v>
      </c>
      <c r="D25" s="147">
        <v>2.17</v>
      </c>
      <c r="E25" s="148">
        <v>1.63</v>
      </c>
      <c r="F25" s="149">
        <v>0.54</v>
      </c>
      <c r="G25" s="15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sheetProtection/>
  <mergeCells count="2">
    <mergeCell ref="A3:F3"/>
    <mergeCell ref="E2:F2"/>
  </mergeCells>
  <printOptions horizontalCentered="1" verticalCentered="1"/>
  <pageMargins left="0.5902777777777778" right="0.5902777777777778" top="0.7875000000000001" bottom="0.7875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M17" sqref="L17:M17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customWidth="1"/>
    <col min="5" max="7" width="12.75390625" style="1" customWidth="1"/>
    <col min="8" max="16384" width="9.125" style="1" customWidth="1"/>
  </cols>
  <sheetData>
    <row r="1" spans="6:7" ht="76.5" customHeight="1">
      <c r="F1" s="170" t="s">
        <v>168</v>
      </c>
      <c r="G1" s="170"/>
    </row>
    <row r="3" spans="1:7" ht="18">
      <c r="A3" s="176" t="s">
        <v>116</v>
      </c>
      <c r="B3" s="176"/>
      <c r="C3" s="176"/>
      <c r="D3" s="176"/>
      <c r="E3" s="176"/>
      <c r="F3" s="176"/>
      <c r="G3" s="176"/>
    </row>
    <row r="4" ht="12.75">
      <c r="G4" s="3" t="s">
        <v>7</v>
      </c>
    </row>
    <row r="5" spans="1:7" ht="24.75" customHeight="1">
      <c r="A5" s="183" t="s">
        <v>17</v>
      </c>
      <c r="B5" s="183" t="s">
        <v>40</v>
      </c>
      <c r="C5" s="184" t="s">
        <v>117</v>
      </c>
      <c r="D5" s="183" t="s">
        <v>71</v>
      </c>
      <c r="E5" s="183" t="s">
        <v>118</v>
      </c>
      <c r="F5" s="183"/>
      <c r="G5" s="183"/>
    </row>
    <row r="6" spans="1:7" ht="24.75" customHeight="1">
      <c r="A6" s="183"/>
      <c r="B6" s="183"/>
      <c r="C6" s="184"/>
      <c r="D6" s="183"/>
      <c r="E6" s="12">
        <v>2009</v>
      </c>
      <c r="F6" s="12">
        <v>2010</v>
      </c>
      <c r="G6" s="12">
        <v>2011</v>
      </c>
    </row>
    <row r="7" spans="1:7" ht="7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9.5" customHeight="1">
      <c r="A8" s="70" t="s">
        <v>20</v>
      </c>
      <c r="B8" s="71" t="s">
        <v>119</v>
      </c>
      <c r="C8" s="138">
        <f>C9+C13+C14</f>
        <v>8909171</v>
      </c>
      <c r="D8" s="138">
        <f>D9+D13+D14+D15</f>
        <v>12402422</v>
      </c>
      <c r="E8" s="138">
        <f>E9+E13+E14</f>
        <v>9150000</v>
      </c>
      <c r="F8" s="138">
        <f>F9+F13+F14</f>
        <v>9200000</v>
      </c>
      <c r="G8" s="138">
        <f>G9+G13+G14+G15</f>
        <v>9100000</v>
      </c>
    </row>
    <row r="9" spans="1:7" ht="19.5" customHeight="1">
      <c r="A9" s="72" t="s">
        <v>120</v>
      </c>
      <c r="B9" s="63" t="s">
        <v>121</v>
      </c>
      <c r="C9" s="139">
        <v>2885850</v>
      </c>
      <c r="D9" s="139">
        <f>D10+D11+D12</f>
        <v>3357747</v>
      </c>
      <c r="E9" s="139">
        <f>E10+E11+E12</f>
        <v>3400000</v>
      </c>
      <c r="F9" s="139">
        <f>F10+F11+F12</f>
        <v>3500000</v>
      </c>
      <c r="G9" s="139">
        <f>G10+G11+G12</f>
        <v>3500000</v>
      </c>
    </row>
    <row r="10" spans="1:7" ht="19.5" customHeight="1">
      <c r="A10" s="72" t="s">
        <v>9</v>
      </c>
      <c r="B10" s="63" t="s">
        <v>122</v>
      </c>
      <c r="C10" s="139">
        <v>2150556</v>
      </c>
      <c r="D10" s="139">
        <v>2490074</v>
      </c>
      <c r="E10" s="139">
        <v>2500000</v>
      </c>
      <c r="F10" s="139">
        <v>2700000</v>
      </c>
      <c r="G10" s="139">
        <v>2600000</v>
      </c>
    </row>
    <row r="11" spans="1:7" ht="19.5" customHeight="1">
      <c r="A11" s="72" t="s">
        <v>13</v>
      </c>
      <c r="B11" s="63" t="s">
        <v>123</v>
      </c>
      <c r="C11" s="139">
        <v>273803</v>
      </c>
      <c r="D11" s="139">
        <v>321000</v>
      </c>
      <c r="E11" s="139">
        <v>350000</v>
      </c>
      <c r="F11" s="139">
        <v>300000</v>
      </c>
      <c r="G11" s="139">
        <v>300000</v>
      </c>
    </row>
    <row r="12" spans="1:7" ht="19.5" customHeight="1">
      <c r="A12" s="70" t="s">
        <v>14</v>
      </c>
      <c r="B12" s="61" t="s">
        <v>124</v>
      </c>
      <c r="C12" s="138">
        <v>461491</v>
      </c>
      <c r="D12" s="138">
        <v>546673</v>
      </c>
      <c r="E12" s="138">
        <v>550000</v>
      </c>
      <c r="F12" s="138">
        <v>500000</v>
      </c>
      <c r="G12" s="138">
        <v>600000</v>
      </c>
    </row>
    <row r="13" spans="1:7" ht="19.5" customHeight="1">
      <c r="A13" s="70" t="s">
        <v>125</v>
      </c>
      <c r="B13" s="73" t="s">
        <v>126</v>
      </c>
      <c r="C13" s="139">
        <v>3545508</v>
      </c>
      <c r="D13" s="139">
        <v>3956541</v>
      </c>
      <c r="E13" s="139">
        <v>3550000</v>
      </c>
      <c r="F13" s="139">
        <v>3300000</v>
      </c>
      <c r="G13" s="139">
        <v>3300000</v>
      </c>
    </row>
    <row r="14" spans="1:7" ht="19.5" customHeight="1">
      <c r="A14" s="70" t="s">
        <v>127</v>
      </c>
      <c r="B14" s="63" t="s">
        <v>128</v>
      </c>
      <c r="C14" s="139">
        <v>2477813</v>
      </c>
      <c r="D14" s="139">
        <v>1953682</v>
      </c>
      <c r="E14" s="139">
        <v>2200000</v>
      </c>
      <c r="F14" s="139">
        <v>2400000</v>
      </c>
      <c r="G14" s="139">
        <v>2300000</v>
      </c>
    </row>
    <row r="15" spans="1:7" ht="19.5" customHeight="1">
      <c r="A15" s="70" t="s">
        <v>136</v>
      </c>
      <c r="B15" s="140" t="s">
        <v>170</v>
      </c>
      <c r="C15" s="139">
        <v>0</v>
      </c>
      <c r="D15" s="139">
        <v>3134452</v>
      </c>
      <c r="E15" s="139"/>
      <c r="F15" s="139"/>
      <c r="G15" s="139"/>
    </row>
    <row r="16" spans="1:7" ht="19.5" customHeight="1">
      <c r="A16" s="70" t="s">
        <v>51</v>
      </c>
      <c r="B16" s="74" t="s">
        <v>129</v>
      </c>
      <c r="C16" s="139">
        <v>9109171</v>
      </c>
      <c r="D16" s="139">
        <v>12606422</v>
      </c>
      <c r="E16" s="139">
        <v>9150000</v>
      </c>
      <c r="F16" s="139">
        <v>9200000</v>
      </c>
      <c r="G16" s="139">
        <v>9100000</v>
      </c>
    </row>
    <row r="17" spans="1:7" ht="19.5" customHeight="1">
      <c r="A17" s="70" t="s">
        <v>52</v>
      </c>
      <c r="B17" s="74" t="s">
        <v>130</v>
      </c>
      <c r="C17" s="139">
        <f>C18+C22+C26+C27</f>
        <v>0</v>
      </c>
      <c r="D17" s="139">
        <f>D18+D22+D26+D27</f>
        <v>142000</v>
      </c>
      <c r="E17" s="139">
        <f>E18+E22+E26+E27</f>
        <v>130800</v>
      </c>
      <c r="F17" s="139">
        <f>F18+F22+F26+F27</f>
        <v>109000</v>
      </c>
      <c r="G17" s="139">
        <f>G18+G22+G26+G27</f>
        <v>54500</v>
      </c>
    </row>
    <row r="18" spans="1:7" ht="30" customHeight="1">
      <c r="A18" s="70" t="s">
        <v>120</v>
      </c>
      <c r="B18" s="75" t="s">
        <v>131</v>
      </c>
      <c r="C18" s="139"/>
      <c r="D18" s="142"/>
      <c r="E18" s="142"/>
      <c r="F18" s="142"/>
      <c r="G18" s="142"/>
    </row>
    <row r="19" spans="1:7" ht="19.5" customHeight="1">
      <c r="A19" s="70" t="s">
        <v>9</v>
      </c>
      <c r="B19" s="63" t="s">
        <v>132</v>
      </c>
      <c r="C19" s="141"/>
      <c r="D19" s="82"/>
      <c r="E19" s="82"/>
      <c r="F19" s="82"/>
      <c r="G19" s="82"/>
    </row>
    <row r="20" spans="1:7" ht="60" customHeight="1">
      <c r="A20" s="70" t="s">
        <v>13</v>
      </c>
      <c r="B20" s="75" t="s">
        <v>133</v>
      </c>
      <c r="C20" s="139"/>
      <c r="D20" s="143"/>
      <c r="E20" s="143"/>
      <c r="F20" s="143"/>
      <c r="G20" s="143"/>
    </row>
    <row r="21" spans="1:7" ht="19.5" customHeight="1">
      <c r="A21" s="70" t="s">
        <v>14</v>
      </c>
      <c r="B21" s="63" t="s">
        <v>134</v>
      </c>
      <c r="C21" s="139"/>
      <c r="D21" s="142"/>
      <c r="E21" s="142"/>
      <c r="F21" s="142"/>
      <c r="G21" s="142"/>
    </row>
    <row r="22" spans="1:7" ht="30" customHeight="1">
      <c r="A22" s="70" t="s">
        <v>125</v>
      </c>
      <c r="B22" s="144" t="s">
        <v>171</v>
      </c>
      <c r="C22" s="141"/>
      <c r="D22" s="145">
        <f>D23+D25</f>
        <v>142000</v>
      </c>
      <c r="E22" s="145">
        <f>E23+E25</f>
        <v>130800</v>
      </c>
      <c r="F22" s="145">
        <f>F23+F25</f>
        <v>109000</v>
      </c>
      <c r="G22" s="145">
        <f>G23+G25</f>
        <v>54500</v>
      </c>
    </row>
    <row r="23" spans="1:7" ht="19.5" customHeight="1">
      <c r="A23" s="70" t="s">
        <v>9</v>
      </c>
      <c r="B23" s="63" t="s">
        <v>132</v>
      </c>
      <c r="C23" s="139"/>
      <c r="D23" s="143">
        <v>130000</v>
      </c>
      <c r="E23" s="143">
        <v>120000</v>
      </c>
      <c r="F23" s="143">
        <v>100000</v>
      </c>
      <c r="G23" s="143">
        <v>50000</v>
      </c>
    </row>
    <row r="24" spans="1:7" ht="60" customHeight="1">
      <c r="A24" s="70" t="s">
        <v>13</v>
      </c>
      <c r="B24" s="75" t="s">
        <v>133</v>
      </c>
      <c r="C24" s="139"/>
      <c r="D24" s="139"/>
      <c r="E24" s="139"/>
      <c r="F24" s="139"/>
      <c r="G24" s="139"/>
    </row>
    <row r="25" spans="1:7" ht="19.5" customHeight="1">
      <c r="A25" s="70" t="s">
        <v>14</v>
      </c>
      <c r="B25" s="63" t="s">
        <v>134</v>
      </c>
      <c r="C25" s="139"/>
      <c r="D25" s="139">
        <v>12000</v>
      </c>
      <c r="E25" s="139">
        <v>10800</v>
      </c>
      <c r="F25" s="139">
        <v>9000</v>
      </c>
      <c r="G25" s="139">
        <v>4500</v>
      </c>
    </row>
    <row r="26" spans="1:7" ht="19.5" customHeight="1">
      <c r="A26" s="70" t="s">
        <v>127</v>
      </c>
      <c r="B26" s="63" t="s">
        <v>135</v>
      </c>
      <c r="C26" s="139"/>
      <c r="D26" s="139"/>
      <c r="E26" s="139"/>
      <c r="F26" s="139"/>
      <c r="G26" s="139"/>
    </row>
    <row r="27" spans="1:7" ht="19.5" customHeight="1">
      <c r="A27" s="70" t="s">
        <v>136</v>
      </c>
      <c r="B27" s="63" t="s">
        <v>27</v>
      </c>
      <c r="C27" s="139"/>
      <c r="D27" s="139"/>
      <c r="E27" s="139"/>
      <c r="F27" s="139"/>
      <c r="G27" s="139"/>
    </row>
    <row r="28" spans="1:7" ht="19.5" customHeight="1">
      <c r="A28" s="70" t="s">
        <v>74</v>
      </c>
      <c r="B28" s="74" t="s">
        <v>137</v>
      </c>
      <c r="C28" s="139">
        <v>-200000</v>
      </c>
      <c r="D28" s="139">
        <v>-200000</v>
      </c>
      <c r="E28" s="139">
        <v>0</v>
      </c>
      <c r="F28" s="139">
        <v>0</v>
      </c>
      <c r="G28" s="139">
        <v>0</v>
      </c>
    </row>
    <row r="29" spans="1:7" ht="19.5" customHeight="1">
      <c r="A29" s="70" t="s">
        <v>138</v>
      </c>
      <c r="B29" s="74" t="s">
        <v>139</v>
      </c>
      <c r="C29" s="139"/>
      <c r="D29" s="139">
        <v>270000</v>
      </c>
      <c r="E29" s="139">
        <v>150000</v>
      </c>
      <c r="F29" s="139">
        <v>50000</v>
      </c>
      <c r="G29" s="139">
        <v>0</v>
      </c>
    </row>
    <row r="30" spans="1:7" ht="60" customHeight="1">
      <c r="A30" s="70" t="s">
        <v>9</v>
      </c>
      <c r="B30" s="75" t="s">
        <v>140</v>
      </c>
      <c r="C30" s="139"/>
      <c r="D30" s="139"/>
      <c r="E30" s="139"/>
      <c r="F30" s="139"/>
      <c r="G30" s="139"/>
    </row>
    <row r="31" spans="1:7" ht="19.5" customHeight="1">
      <c r="A31" s="70" t="s">
        <v>141</v>
      </c>
      <c r="B31" s="74" t="s">
        <v>142</v>
      </c>
      <c r="C31" s="151">
        <v>0</v>
      </c>
      <c r="D31" s="153">
        <v>2.2</v>
      </c>
      <c r="E31" s="153">
        <v>1.6</v>
      </c>
      <c r="F31" s="153">
        <v>0.5</v>
      </c>
      <c r="G31" s="153"/>
    </row>
    <row r="32" spans="1:7" ht="30" customHeight="1">
      <c r="A32" s="70" t="s">
        <v>143</v>
      </c>
      <c r="B32" s="76" t="s">
        <v>144</v>
      </c>
      <c r="C32" s="151"/>
      <c r="D32" s="153">
        <v>1.1</v>
      </c>
      <c r="E32" s="153">
        <v>1.4</v>
      </c>
      <c r="F32" s="153">
        <v>1.2</v>
      </c>
      <c r="G32" s="153">
        <v>0.6</v>
      </c>
    </row>
    <row r="33" spans="1:7" ht="30" customHeight="1">
      <c r="A33" s="70" t="s">
        <v>145</v>
      </c>
      <c r="B33" s="76" t="s">
        <v>146</v>
      </c>
      <c r="C33" s="151"/>
      <c r="D33" s="153">
        <v>2.1</v>
      </c>
      <c r="E33" s="153">
        <v>1.5</v>
      </c>
      <c r="F33" s="153">
        <v>0.4</v>
      </c>
      <c r="G33" s="153"/>
    </row>
    <row r="34" spans="1:7" ht="30" customHeight="1">
      <c r="A34" s="77" t="s">
        <v>147</v>
      </c>
      <c r="B34" s="78" t="s">
        <v>148</v>
      </c>
      <c r="C34" s="152"/>
      <c r="D34" s="154">
        <v>1</v>
      </c>
      <c r="E34" s="154">
        <v>1.3</v>
      </c>
      <c r="F34" s="154">
        <v>1.1</v>
      </c>
      <c r="G34" s="154">
        <v>0.5</v>
      </c>
    </row>
  </sheetData>
  <sheetProtection/>
  <mergeCells count="7">
    <mergeCell ref="F1:G1"/>
    <mergeCell ref="A3:G3"/>
    <mergeCell ref="A5:A6"/>
    <mergeCell ref="B5:B6"/>
    <mergeCell ref="C5:C6"/>
    <mergeCell ref="D5:D6"/>
    <mergeCell ref="E5:G5"/>
  </mergeCells>
  <printOptions horizontalCentered="1" verticalCentered="1"/>
  <pageMargins left="0.4330708661417323" right="0.3937007874015748" top="0.2362204724409449" bottom="0.5905511811023623" header="0.2362204724409449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11" max="75" width="8.875" style="0" customWidth="1"/>
    <col min="76" max="16384" width="9.125" style="1" customWidth="1"/>
  </cols>
  <sheetData>
    <row r="1" spans="9:10" ht="12.75">
      <c r="I1" s="170" t="s">
        <v>153</v>
      </c>
      <c r="J1" s="170"/>
    </row>
    <row r="2" spans="9:10" ht="12.75">
      <c r="I2" s="170"/>
      <c r="J2" s="170"/>
    </row>
    <row r="3" spans="9:10" ht="12.75">
      <c r="I3" s="170"/>
      <c r="J3" s="170"/>
    </row>
    <row r="4" spans="9:10" ht="12.75">
      <c r="I4" s="170"/>
      <c r="J4" s="170"/>
    </row>
    <row r="5" spans="1:10" ht="45" customHeight="1">
      <c r="A5" s="169" t="s">
        <v>36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6" ht="15.75">
      <c r="A6" s="20"/>
      <c r="B6" s="20"/>
      <c r="C6" s="20"/>
      <c r="D6" s="20"/>
      <c r="E6" s="20"/>
      <c r="F6" s="20"/>
    </row>
    <row r="7" spans="1:10" ht="13.5" customHeight="1">
      <c r="A7" s="15"/>
      <c r="B7" s="15"/>
      <c r="C7" s="15"/>
      <c r="D7" s="15"/>
      <c r="E7" s="15"/>
      <c r="F7" s="15"/>
      <c r="J7" s="21" t="s">
        <v>7</v>
      </c>
    </row>
    <row r="8" spans="1:10" ht="20.25" customHeight="1">
      <c r="A8" s="155" t="s">
        <v>0</v>
      </c>
      <c r="B8" s="155" t="s">
        <v>1</v>
      </c>
      <c r="C8" s="155" t="s">
        <v>2</v>
      </c>
      <c r="D8" s="156" t="s">
        <v>28</v>
      </c>
      <c r="E8" s="156" t="s">
        <v>29</v>
      </c>
      <c r="F8" s="156" t="s">
        <v>5</v>
      </c>
      <c r="G8" s="156"/>
      <c r="H8" s="156"/>
      <c r="I8" s="156"/>
      <c r="J8" s="156"/>
    </row>
    <row r="9" spans="1:10" ht="18" customHeight="1">
      <c r="A9" s="155"/>
      <c r="B9" s="155"/>
      <c r="C9" s="155"/>
      <c r="D9" s="156"/>
      <c r="E9" s="156"/>
      <c r="F9" s="156" t="s">
        <v>30</v>
      </c>
      <c r="G9" s="156" t="s">
        <v>3</v>
      </c>
      <c r="H9" s="156"/>
      <c r="I9" s="156"/>
      <c r="J9" s="156" t="s">
        <v>31</v>
      </c>
    </row>
    <row r="10" spans="1:10" ht="69" customHeight="1">
      <c r="A10" s="155"/>
      <c r="B10" s="155"/>
      <c r="C10" s="155"/>
      <c r="D10" s="156"/>
      <c r="E10" s="156"/>
      <c r="F10" s="156"/>
      <c r="G10" s="5" t="s">
        <v>32</v>
      </c>
      <c r="H10" s="5" t="s">
        <v>33</v>
      </c>
      <c r="I10" s="5" t="s">
        <v>34</v>
      </c>
      <c r="J10" s="156"/>
    </row>
    <row r="11" spans="1:10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24.75" customHeight="1">
      <c r="A25" s="168" t="s">
        <v>10</v>
      </c>
      <c r="B25" s="168"/>
      <c r="C25" s="168"/>
      <c r="D25" s="168"/>
      <c r="E25" s="9"/>
      <c r="F25" s="9"/>
      <c r="G25" s="9"/>
      <c r="H25" s="9"/>
      <c r="I25" s="9"/>
      <c r="J25" s="9"/>
    </row>
    <row r="29" ht="14.25">
      <c r="A29" s="8" t="s">
        <v>35</v>
      </c>
    </row>
  </sheetData>
  <sheetProtection/>
  <mergeCells count="12">
    <mergeCell ref="A25:D25"/>
    <mergeCell ref="A5:J5"/>
    <mergeCell ref="A8:A10"/>
    <mergeCell ref="B8:B10"/>
    <mergeCell ref="C8:C10"/>
    <mergeCell ref="D8:D10"/>
    <mergeCell ref="E8:E10"/>
    <mergeCell ref="F8:J8"/>
    <mergeCell ref="F9:F10"/>
    <mergeCell ref="G9:I9"/>
    <mergeCell ref="I1:J4"/>
    <mergeCell ref="J9:J10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72" t="s">
        <v>58</v>
      </c>
      <c r="B1" s="172"/>
      <c r="C1" s="172"/>
      <c r="D1" s="172"/>
      <c r="E1" s="172"/>
      <c r="F1" s="172"/>
      <c r="G1" s="172"/>
    </row>
    <row r="2" spans="5:7" ht="19.5" customHeight="1">
      <c r="E2" s="22"/>
      <c r="F2" s="22"/>
      <c r="G2" s="22"/>
    </row>
    <row r="3" spans="5:7" ht="19.5" customHeight="1">
      <c r="E3" s="1"/>
      <c r="F3" s="1"/>
      <c r="G3" s="25" t="s">
        <v>7</v>
      </c>
    </row>
    <row r="4" spans="1:7" ht="19.5" customHeight="1">
      <c r="A4" s="155" t="s">
        <v>8</v>
      </c>
      <c r="B4" s="155" t="s">
        <v>0</v>
      </c>
      <c r="C4" s="155" t="s">
        <v>1</v>
      </c>
      <c r="D4" s="155" t="s">
        <v>2</v>
      </c>
      <c r="E4" s="156" t="s">
        <v>59</v>
      </c>
      <c r="F4" s="156" t="s">
        <v>60</v>
      </c>
      <c r="G4" s="156" t="s">
        <v>61</v>
      </c>
    </row>
    <row r="5" spans="1:7" ht="19.5" customHeight="1">
      <c r="A5" s="155"/>
      <c r="B5" s="155"/>
      <c r="C5" s="155"/>
      <c r="D5" s="155"/>
      <c r="E5" s="156"/>
      <c r="F5" s="156"/>
      <c r="G5" s="156"/>
    </row>
    <row r="6" spans="1:7" ht="19.5" customHeight="1">
      <c r="A6" s="155"/>
      <c r="B6" s="155"/>
      <c r="C6" s="155"/>
      <c r="D6" s="155"/>
      <c r="E6" s="156"/>
      <c r="F6" s="156"/>
      <c r="G6" s="156"/>
    </row>
    <row r="7" spans="1:7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30" customHeight="1">
      <c r="A8" s="26"/>
      <c r="B8" s="26"/>
      <c r="C8" s="26"/>
      <c r="D8" s="26"/>
      <c r="E8" s="26"/>
      <c r="F8" s="26"/>
      <c r="G8" s="26"/>
    </row>
    <row r="9" spans="1:7" ht="30" customHeight="1">
      <c r="A9" s="27"/>
      <c r="B9" s="27"/>
      <c r="C9" s="27"/>
      <c r="D9" s="27"/>
      <c r="E9" s="27"/>
      <c r="F9" s="27"/>
      <c r="G9" s="27"/>
    </row>
    <row r="10" spans="1:7" ht="30" customHeight="1">
      <c r="A10" s="27"/>
      <c r="B10" s="27"/>
      <c r="C10" s="27"/>
      <c r="D10" s="27"/>
      <c r="E10" s="27"/>
      <c r="F10" s="27"/>
      <c r="G10" s="27"/>
    </row>
    <row r="11" spans="1:7" ht="30" customHeight="1">
      <c r="A11" s="27"/>
      <c r="B11" s="27"/>
      <c r="C11" s="27"/>
      <c r="D11" s="27"/>
      <c r="E11" s="27"/>
      <c r="F11" s="27"/>
      <c r="G11" s="27"/>
    </row>
    <row r="12" spans="1:7" ht="30" customHeight="1">
      <c r="A12" s="28"/>
      <c r="B12" s="28"/>
      <c r="C12" s="28"/>
      <c r="D12" s="28"/>
      <c r="E12" s="28"/>
      <c r="F12" s="28"/>
      <c r="G12" s="28"/>
    </row>
    <row r="13" spans="1:7" s="1" customFormat="1" ht="30" customHeight="1">
      <c r="A13" s="171" t="s">
        <v>10</v>
      </c>
      <c r="B13" s="171"/>
      <c r="C13" s="171"/>
      <c r="D13" s="171"/>
      <c r="E13" s="171"/>
      <c r="F13" s="30"/>
      <c r="G13" s="30"/>
    </row>
    <row r="16" ht="14.25">
      <c r="A16" s="31" t="s">
        <v>62</v>
      </c>
    </row>
  </sheetData>
  <sheetProtection/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customWidth="1"/>
    <col min="10" max="10" width="15.625" style="0" customWidth="1"/>
    <col min="11" max="11" width="17.75390625" style="0" customWidth="1"/>
  </cols>
  <sheetData>
    <row r="2" spans="10:11" ht="65.25" customHeight="1">
      <c r="J2" s="167" t="s">
        <v>154</v>
      </c>
      <c r="K2" s="167"/>
    </row>
    <row r="5" spans="1:11" ht="16.5">
      <c r="A5" s="175" t="s">
        <v>38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6.5">
      <c r="A6" s="175" t="s">
        <v>39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0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3"/>
      <c r="K8" s="23" t="s">
        <v>7</v>
      </c>
    </row>
    <row r="9" spans="1:11" ht="15" customHeight="1">
      <c r="A9" s="155" t="s">
        <v>8</v>
      </c>
      <c r="B9" s="155" t="s">
        <v>40</v>
      </c>
      <c r="C9" s="156" t="s">
        <v>41</v>
      </c>
      <c r="D9" s="156" t="s">
        <v>42</v>
      </c>
      <c r="E9" s="156"/>
      <c r="F9" s="156"/>
      <c r="G9" s="156"/>
      <c r="H9" s="156" t="s">
        <v>43</v>
      </c>
      <c r="I9" s="156"/>
      <c r="J9" s="156" t="s">
        <v>44</v>
      </c>
      <c r="K9" s="156" t="s">
        <v>45</v>
      </c>
    </row>
    <row r="10" spans="1:11" ht="15" customHeight="1">
      <c r="A10" s="155"/>
      <c r="B10" s="155"/>
      <c r="C10" s="156"/>
      <c r="D10" s="156" t="s">
        <v>46</v>
      </c>
      <c r="E10" s="156" t="s">
        <v>3</v>
      </c>
      <c r="F10" s="156"/>
      <c r="G10" s="156"/>
      <c r="H10" s="156" t="s">
        <v>46</v>
      </c>
      <c r="I10" s="156" t="s">
        <v>47</v>
      </c>
      <c r="J10" s="156"/>
      <c r="K10" s="156"/>
    </row>
    <row r="11" spans="1:11" ht="15" customHeight="1">
      <c r="A11" s="155"/>
      <c r="B11" s="155"/>
      <c r="C11" s="156"/>
      <c r="D11" s="156"/>
      <c r="E11" s="174" t="s">
        <v>48</v>
      </c>
      <c r="F11" s="156" t="s">
        <v>3</v>
      </c>
      <c r="G11" s="156"/>
      <c r="H11" s="156"/>
      <c r="I11" s="156"/>
      <c r="J11" s="156"/>
      <c r="K11" s="156"/>
    </row>
    <row r="12" spans="1:11" ht="15" customHeight="1">
      <c r="A12" s="155"/>
      <c r="B12" s="155"/>
      <c r="C12" s="156"/>
      <c r="D12" s="156"/>
      <c r="E12" s="174"/>
      <c r="F12" s="5" t="s">
        <v>49</v>
      </c>
      <c r="G12" s="5" t="s">
        <v>50</v>
      </c>
      <c r="H12" s="156"/>
      <c r="I12" s="156"/>
      <c r="J12" s="156"/>
      <c r="K12" s="156"/>
    </row>
    <row r="13" spans="1:11" ht="7.5" customHeight="1">
      <c r="A13" s="79">
        <v>1</v>
      </c>
      <c r="B13" s="79">
        <v>2</v>
      </c>
      <c r="C13" s="79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</row>
    <row r="14" spans="1:11" ht="41.25" customHeight="1">
      <c r="A14" s="81" t="s">
        <v>149</v>
      </c>
      <c r="B14" s="83" t="s">
        <v>53</v>
      </c>
      <c r="C14" s="80"/>
      <c r="D14" s="80"/>
      <c r="E14" s="84"/>
      <c r="F14" s="84" t="s">
        <v>11</v>
      </c>
      <c r="G14" s="84" t="s">
        <v>11</v>
      </c>
      <c r="H14" s="80"/>
      <c r="I14" s="84" t="s">
        <v>11</v>
      </c>
      <c r="J14" s="80"/>
      <c r="K14" s="80"/>
    </row>
    <row r="15" spans="1:11" ht="21.75" customHeight="1">
      <c r="A15" s="82"/>
      <c r="B15" s="85" t="s">
        <v>5</v>
      </c>
      <c r="C15" s="80"/>
      <c r="D15" s="80"/>
      <c r="E15" s="84"/>
      <c r="F15" s="84"/>
      <c r="G15" s="84"/>
      <c r="H15" s="80"/>
      <c r="I15" s="84"/>
      <c r="J15" s="80"/>
      <c r="K15" s="80"/>
    </row>
    <row r="16" spans="1:11" ht="21.75" customHeight="1">
      <c r="A16" s="82"/>
      <c r="B16" s="86" t="s">
        <v>150</v>
      </c>
      <c r="C16" s="80">
        <v>15608</v>
      </c>
      <c r="D16" s="80">
        <v>179500</v>
      </c>
      <c r="E16" s="84"/>
      <c r="F16" s="84" t="s">
        <v>11</v>
      </c>
      <c r="G16" s="84" t="s">
        <v>11</v>
      </c>
      <c r="H16" s="80">
        <v>184500</v>
      </c>
      <c r="I16" s="84" t="s">
        <v>11</v>
      </c>
      <c r="J16" s="80">
        <f>C16+D16-H16</f>
        <v>10608</v>
      </c>
      <c r="K16" s="80"/>
    </row>
    <row r="17" spans="1:11" ht="21.75" customHeight="1">
      <c r="A17" s="82"/>
      <c r="B17" s="86" t="s">
        <v>151</v>
      </c>
      <c r="C17" s="80">
        <v>12702</v>
      </c>
      <c r="D17" s="80">
        <v>43120</v>
      </c>
      <c r="E17" s="84"/>
      <c r="F17" s="84" t="s">
        <v>11</v>
      </c>
      <c r="G17" s="84" t="s">
        <v>11</v>
      </c>
      <c r="H17" s="80">
        <v>50120</v>
      </c>
      <c r="I17" s="84" t="s">
        <v>11</v>
      </c>
      <c r="J17" s="80">
        <f>C17+D17-H17</f>
        <v>5702</v>
      </c>
      <c r="K17" s="80"/>
    </row>
    <row r="18" spans="1:11" s="2" customFormat="1" ht="21.75" customHeight="1">
      <c r="A18" s="173" t="s">
        <v>10</v>
      </c>
      <c r="B18" s="173"/>
      <c r="C18" s="87">
        <f>C16+C17</f>
        <v>28310</v>
      </c>
      <c r="D18" s="87">
        <f>D16+D17</f>
        <v>222620</v>
      </c>
      <c r="E18" s="87">
        <f>E16+E17</f>
        <v>0</v>
      </c>
      <c r="F18" s="88" t="s">
        <v>11</v>
      </c>
      <c r="G18" s="88" t="s">
        <v>11</v>
      </c>
      <c r="H18" s="87">
        <f>H16+H17</f>
        <v>234620</v>
      </c>
      <c r="I18" s="87"/>
      <c r="J18" s="87">
        <f>C18+D18-H18</f>
        <v>16310</v>
      </c>
      <c r="K18" s="87"/>
    </row>
    <row r="19" ht="14.25" customHeight="1"/>
    <row r="20" ht="12.75">
      <c r="A20" s="24" t="s">
        <v>54</v>
      </c>
    </row>
    <row r="21" ht="12.75">
      <c r="A21" s="24" t="s">
        <v>55</v>
      </c>
    </row>
    <row r="22" ht="12.75">
      <c r="A22" s="24" t="s">
        <v>56</v>
      </c>
    </row>
    <row r="23" ht="12.75">
      <c r="A23" s="24" t="s">
        <v>57</v>
      </c>
    </row>
  </sheetData>
  <sheetProtection/>
  <mergeCells count="17">
    <mergeCell ref="J9:J12"/>
    <mergeCell ref="K9:K12"/>
    <mergeCell ref="D10:D12"/>
    <mergeCell ref="B9:B12"/>
    <mergeCell ref="C9:C12"/>
    <mergeCell ref="D9:G9"/>
    <mergeCell ref="H9:I9"/>
    <mergeCell ref="J2:K2"/>
    <mergeCell ref="A18:B18"/>
    <mergeCell ref="E10:G10"/>
    <mergeCell ref="H10:H12"/>
    <mergeCell ref="I10:I12"/>
    <mergeCell ref="E11:E12"/>
    <mergeCell ref="F11:G11"/>
    <mergeCell ref="A5:K5"/>
    <mergeCell ref="A6:K6"/>
    <mergeCell ref="A9:A12"/>
  </mergeCells>
  <printOptions horizontalCentered="1"/>
  <pageMargins left="0.5118055555555556" right="0.5118055555555556" top="0.7868055555555555" bottom="0.19652777777777777" header="0.19652777777777777" footer="0.5118055555555556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2" ht="62.25" customHeight="1">
      <c r="F2" s="92" t="s">
        <v>155</v>
      </c>
    </row>
    <row r="3" spans="1:6" ht="19.5" customHeight="1">
      <c r="A3" s="176" t="s">
        <v>63</v>
      </c>
      <c r="B3" s="176"/>
      <c r="C3" s="176"/>
      <c r="D3" s="176"/>
      <c r="E3" s="176"/>
      <c r="F3" s="176"/>
    </row>
    <row r="4" spans="5:6" ht="19.5" customHeight="1">
      <c r="E4" s="22"/>
      <c r="F4" s="22"/>
    </row>
    <row r="5" ht="19.5" customHeight="1">
      <c r="F5" s="25" t="s">
        <v>7</v>
      </c>
    </row>
    <row r="6" spans="1:6" ht="19.5" customHeight="1">
      <c r="A6" s="4" t="s">
        <v>8</v>
      </c>
      <c r="B6" s="4" t="s">
        <v>0</v>
      </c>
      <c r="C6" s="4" t="s">
        <v>1</v>
      </c>
      <c r="D6" s="4" t="s">
        <v>12</v>
      </c>
      <c r="E6" s="4" t="s">
        <v>64</v>
      </c>
      <c r="F6" s="4" t="s">
        <v>65</v>
      </c>
    </row>
    <row r="7" spans="1:6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99">
        <v>6</v>
      </c>
    </row>
    <row r="8" spans="1:6" ht="30" customHeight="1">
      <c r="A8" s="32">
        <v>1</v>
      </c>
      <c r="B8" s="32">
        <v>921</v>
      </c>
      <c r="C8" s="32">
        <v>92109</v>
      </c>
      <c r="D8" s="32">
        <v>2480</v>
      </c>
      <c r="E8" s="32" t="s">
        <v>156</v>
      </c>
      <c r="F8" s="100">
        <v>167800</v>
      </c>
    </row>
    <row r="9" spans="1:6" ht="30" customHeight="1">
      <c r="A9" s="32">
        <v>2</v>
      </c>
      <c r="B9" s="32">
        <v>921</v>
      </c>
      <c r="C9" s="32">
        <v>92116</v>
      </c>
      <c r="D9" s="32">
        <v>2480</v>
      </c>
      <c r="E9" s="32" t="s">
        <v>157</v>
      </c>
      <c r="F9" s="100">
        <v>18700</v>
      </c>
    </row>
    <row r="10" spans="1:6" ht="30" customHeight="1">
      <c r="A10" s="33"/>
      <c r="B10" s="33"/>
      <c r="C10" s="33"/>
      <c r="D10" s="33"/>
      <c r="E10" s="33"/>
      <c r="F10" s="101"/>
    </row>
    <row r="11" spans="1:6" ht="30" customHeight="1">
      <c r="A11" s="171" t="s">
        <v>10</v>
      </c>
      <c r="B11" s="171"/>
      <c r="C11" s="171"/>
      <c r="D11" s="171"/>
      <c r="E11" s="171"/>
      <c r="F11" s="102">
        <f>F8+F9</f>
        <v>186500</v>
      </c>
    </row>
    <row r="14" spans="1:7" ht="27.75" customHeight="1">
      <c r="A14" s="177" t="s">
        <v>66</v>
      </c>
      <c r="B14" s="177"/>
      <c r="C14" s="177"/>
      <c r="D14" s="177"/>
      <c r="E14" s="177"/>
      <c r="F14" s="177"/>
      <c r="G14" s="34"/>
    </row>
    <row r="15" spans="1:7" ht="14.25">
      <c r="A15" s="31" t="s">
        <v>16</v>
      </c>
      <c r="B15"/>
      <c r="C15"/>
      <c r="D15"/>
      <c r="E15"/>
      <c r="F15"/>
      <c r="G15"/>
    </row>
  </sheetData>
  <sheetProtection/>
  <mergeCells count="3">
    <mergeCell ref="A3:F3"/>
    <mergeCell ref="A11:E11"/>
    <mergeCell ref="A14:F14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25390625" style="1" customWidth="1"/>
    <col min="2" max="2" width="59.25390625" style="1" customWidth="1"/>
    <col min="3" max="3" width="17.75390625" style="1" customWidth="1"/>
    <col min="4" max="16384" width="9.125" style="1" customWidth="1"/>
  </cols>
  <sheetData>
    <row r="2" spans="3:4" ht="89.25" customHeight="1">
      <c r="C2" s="170" t="s">
        <v>159</v>
      </c>
      <c r="D2" s="170"/>
    </row>
    <row r="3" spans="1:10" ht="19.5" customHeight="1">
      <c r="A3" s="178" t="s">
        <v>69</v>
      </c>
      <c r="B3" s="178"/>
      <c r="C3" s="178"/>
      <c r="D3" s="22"/>
      <c r="E3" s="22"/>
      <c r="F3" s="22"/>
      <c r="G3" s="22"/>
      <c r="H3" s="22"/>
      <c r="I3" s="22"/>
      <c r="J3" s="22"/>
    </row>
    <row r="4" spans="1:7" ht="19.5" customHeight="1">
      <c r="A4" s="178" t="s">
        <v>70</v>
      </c>
      <c r="B4" s="178"/>
      <c r="C4" s="178"/>
      <c r="D4" s="22"/>
      <c r="E4" s="22"/>
      <c r="F4" s="22"/>
      <c r="G4" s="22"/>
    </row>
    <row r="6" ht="12.75">
      <c r="C6" s="3" t="s">
        <v>7</v>
      </c>
    </row>
    <row r="7" spans="1:10" ht="19.5" customHeight="1">
      <c r="A7" s="4" t="s">
        <v>8</v>
      </c>
      <c r="B7" s="4" t="s">
        <v>40</v>
      </c>
      <c r="C7" s="4" t="s">
        <v>71</v>
      </c>
      <c r="D7" s="36"/>
      <c r="E7" s="36"/>
      <c r="F7" s="36"/>
      <c r="G7" s="36"/>
      <c r="H7" s="36"/>
      <c r="I7" s="37"/>
      <c r="J7" s="37"/>
    </row>
    <row r="8" spans="1:10" ht="19.5" customHeight="1">
      <c r="A8" s="29" t="s">
        <v>20</v>
      </c>
      <c r="B8" s="7" t="s">
        <v>72</v>
      </c>
      <c r="C8" s="103">
        <v>120</v>
      </c>
      <c r="D8" s="36"/>
      <c r="E8" s="36"/>
      <c r="F8" s="36"/>
      <c r="G8" s="36"/>
      <c r="H8" s="36"/>
      <c r="I8" s="37"/>
      <c r="J8" s="37"/>
    </row>
    <row r="9" spans="1:10" ht="19.5" customHeight="1">
      <c r="A9" s="29" t="s">
        <v>51</v>
      </c>
      <c r="B9" s="7" t="s">
        <v>73</v>
      </c>
      <c r="C9" s="103">
        <f>C10</f>
        <v>10600</v>
      </c>
      <c r="D9" s="36"/>
      <c r="E9" s="36"/>
      <c r="F9" s="36"/>
      <c r="G9" s="36"/>
      <c r="H9" s="36"/>
      <c r="I9" s="37"/>
      <c r="J9" s="37"/>
    </row>
    <row r="10" spans="1:10" ht="19.5" customHeight="1">
      <c r="A10" s="38" t="s">
        <v>9</v>
      </c>
      <c r="B10" s="39" t="s">
        <v>160</v>
      </c>
      <c r="C10" s="104">
        <v>10600</v>
      </c>
      <c r="D10" s="36"/>
      <c r="E10" s="36"/>
      <c r="F10" s="36"/>
      <c r="G10" s="36"/>
      <c r="H10" s="36"/>
      <c r="I10" s="37"/>
      <c r="J10" s="37"/>
    </row>
    <row r="11" spans="1:10" ht="19.5" customHeight="1">
      <c r="A11" s="40" t="s">
        <v>13</v>
      </c>
      <c r="B11" s="41"/>
      <c r="C11" s="105"/>
      <c r="D11" s="36"/>
      <c r="E11" s="36"/>
      <c r="F11" s="36"/>
      <c r="G11" s="36"/>
      <c r="H11" s="36"/>
      <c r="I11" s="37"/>
      <c r="J11" s="37"/>
    </row>
    <row r="12" spans="1:10" ht="19.5" customHeight="1">
      <c r="A12" s="42" t="s">
        <v>14</v>
      </c>
      <c r="B12" s="43"/>
      <c r="C12" s="106"/>
      <c r="D12" s="36"/>
      <c r="E12" s="36"/>
      <c r="F12" s="36"/>
      <c r="G12" s="36"/>
      <c r="H12" s="36"/>
      <c r="I12" s="37"/>
      <c r="J12" s="37"/>
    </row>
    <row r="13" spans="1:10" ht="19.5" customHeight="1">
      <c r="A13" s="29" t="s">
        <v>52</v>
      </c>
      <c r="B13" s="7" t="s">
        <v>43</v>
      </c>
      <c r="C13" s="103">
        <f>C14</f>
        <v>10500</v>
      </c>
      <c r="D13" s="36"/>
      <c r="E13" s="36"/>
      <c r="F13" s="36"/>
      <c r="G13" s="36"/>
      <c r="H13" s="36"/>
      <c r="I13" s="37"/>
      <c r="J13" s="37"/>
    </row>
    <row r="14" spans="1:10" ht="19.5" customHeight="1">
      <c r="A14" s="44" t="s">
        <v>9</v>
      </c>
      <c r="B14" s="45" t="s">
        <v>4</v>
      </c>
      <c r="C14" s="107">
        <f>C15+C16+C17+C18+C19</f>
        <v>10500</v>
      </c>
      <c r="D14" s="36"/>
      <c r="E14" s="36"/>
      <c r="F14" s="36"/>
      <c r="G14" s="36"/>
      <c r="H14" s="36"/>
      <c r="I14" s="37"/>
      <c r="J14" s="37"/>
    </row>
    <row r="15" spans="1:10" ht="15" customHeight="1">
      <c r="A15" s="40"/>
      <c r="B15" s="41" t="s">
        <v>161</v>
      </c>
      <c r="C15" s="105">
        <v>1000</v>
      </c>
      <c r="D15" s="36"/>
      <c r="E15" s="36"/>
      <c r="F15" s="36"/>
      <c r="G15" s="36"/>
      <c r="H15" s="36"/>
      <c r="I15" s="37"/>
      <c r="J15" s="37"/>
    </row>
    <row r="16" spans="1:10" ht="15" customHeight="1">
      <c r="A16" s="40"/>
      <c r="B16" s="41" t="s">
        <v>162</v>
      </c>
      <c r="C16" s="105">
        <v>2000</v>
      </c>
      <c r="D16" s="36"/>
      <c r="E16" s="36"/>
      <c r="F16" s="36"/>
      <c r="G16" s="36"/>
      <c r="H16" s="36"/>
      <c r="I16" s="37"/>
      <c r="J16" s="37"/>
    </row>
    <row r="17" spans="1:10" ht="19.5" customHeight="1">
      <c r="A17" s="40"/>
      <c r="B17" s="41" t="s">
        <v>163</v>
      </c>
      <c r="C17" s="105">
        <v>6300</v>
      </c>
      <c r="D17" s="36"/>
      <c r="E17" s="36"/>
      <c r="F17" s="36"/>
      <c r="G17" s="36"/>
      <c r="H17" s="36"/>
      <c r="I17" s="37"/>
      <c r="J17" s="37"/>
    </row>
    <row r="18" spans="1:10" ht="15">
      <c r="A18" s="40"/>
      <c r="B18" s="46" t="s">
        <v>164</v>
      </c>
      <c r="C18" s="105">
        <v>800</v>
      </c>
      <c r="D18" s="36"/>
      <c r="E18" s="36"/>
      <c r="F18" s="36"/>
      <c r="G18" s="36"/>
      <c r="H18" s="36"/>
      <c r="I18" s="37"/>
      <c r="J18" s="37"/>
    </row>
    <row r="19" spans="1:10" ht="15" customHeight="1">
      <c r="A19" s="42"/>
      <c r="B19" s="47" t="s">
        <v>165</v>
      </c>
      <c r="C19" s="106">
        <v>400</v>
      </c>
      <c r="D19" s="36"/>
      <c r="E19" s="36"/>
      <c r="F19" s="36"/>
      <c r="G19" s="36"/>
      <c r="H19" s="36"/>
      <c r="I19" s="37"/>
      <c r="J19" s="37"/>
    </row>
    <row r="20" spans="1:10" ht="19.5" customHeight="1">
      <c r="A20" s="29" t="s">
        <v>74</v>
      </c>
      <c r="B20" s="7" t="s">
        <v>75</v>
      </c>
      <c r="C20" s="103">
        <f>C8+C9-C13</f>
        <v>220</v>
      </c>
      <c r="D20" s="36"/>
      <c r="E20" s="36"/>
      <c r="F20" s="36"/>
      <c r="G20" s="36"/>
      <c r="H20" s="36"/>
      <c r="I20" s="37"/>
      <c r="J20" s="37"/>
    </row>
    <row r="21" spans="1:10" ht="15">
      <c r="A21" s="36"/>
      <c r="B21" s="36"/>
      <c r="C21" s="36"/>
      <c r="D21" s="36"/>
      <c r="E21" s="36"/>
      <c r="F21" s="36"/>
      <c r="G21" s="36"/>
      <c r="H21" s="36"/>
      <c r="I21" s="37"/>
      <c r="J21" s="37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7"/>
      <c r="J22" s="37"/>
    </row>
    <row r="23" spans="1:10" ht="15">
      <c r="A23" s="36"/>
      <c r="B23" s="36"/>
      <c r="C23" s="36"/>
      <c r="D23" s="36"/>
      <c r="E23" s="36"/>
      <c r="F23" s="36"/>
      <c r="G23" s="36"/>
      <c r="H23" s="36"/>
      <c r="I23" s="37"/>
      <c r="J23" s="37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7"/>
    </row>
    <row r="25" spans="1:10" ht="15">
      <c r="A25" s="36"/>
      <c r="B25" s="36"/>
      <c r="C25" s="36"/>
      <c r="D25" s="36"/>
      <c r="E25" s="36"/>
      <c r="F25" s="36"/>
      <c r="G25" s="36"/>
      <c r="H25" s="36"/>
      <c r="I25" s="37"/>
      <c r="J25" s="37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7"/>
    </row>
    <row r="27" spans="1:10" ht="1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3:C3"/>
    <mergeCell ref="A4:C4"/>
    <mergeCell ref="C2:D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31.375" style="0" customWidth="1"/>
    <col min="6" max="6" width="23.25390625" style="0" customWidth="1"/>
  </cols>
  <sheetData>
    <row r="2" spans="6:10" ht="85.5" customHeight="1">
      <c r="F2" s="115" t="s">
        <v>169</v>
      </c>
      <c r="G2" s="114"/>
      <c r="I2" s="93"/>
      <c r="J2" s="93"/>
    </row>
    <row r="4" spans="1:6" ht="48.75" customHeight="1">
      <c r="A4" s="169" t="s">
        <v>67</v>
      </c>
      <c r="B4" s="169"/>
      <c r="C4" s="169"/>
      <c r="D4" s="169"/>
      <c r="E4" s="169"/>
      <c r="F4" s="169"/>
    </row>
    <row r="5" spans="5:6" ht="19.5" customHeight="1">
      <c r="E5" s="22"/>
      <c r="F5" s="22"/>
    </row>
    <row r="6" spans="5:6" ht="19.5" customHeight="1">
      <c r="E6" s="1"/>
      <c r="F6" s="3" t="s">
        <v>7</v>
      </c>
    </row>
    <row r="7" spans="1:6" ht="19.5" customHeight="1">
      <c r="A7" s="4" t="s">
        <v>8</v>
      </c>
      <c r="B7" s="4" t="s">
        <v>0</v>
      </c>
      <c r="C7" s="4" t="s">
        <v>1</v>
      </c>
      <c r="D7" s="4" t="s">
        <v>2</v>
      </c>
      <c r="E7" s="4" t="s">
        <v>68</v>
      </c>
      <c r="F7" s="4" t="s">
        <v>65</v>
      </c>
    </row>
    <row r="8" spans="1:6" s="35" customFormat="1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49.5" customHeight="1">
      <c r="A9" s="26">
        <v>1</v>
      </c>
      <c r="B9" s="26">
        <v>852</v>
      </c>
      <c r="C9" s="26">
        <v>85228</v>
      </c>
      <c r="D9" s="26">
        <v>2830</v>
      </c>
      <c r="E9" s="113" t="s">
        <v>166</v>
      </c>
      <c r="F9" s="108">
        <v>10000</v>
      </c>
    </row>
    <row r="10" spans="1:6" ht="30" customHeight="1">
      <c r="A10" s="27"/>
      <c r="B10" s="27"/>
      <c r="C10" s="27"/>
      <c r="D10" s="27"/>
      <c r="E10" s="27"/>
      <c r="F10" s="109"/>
    </row>
    <row r="11" spans="1:6" ht="30" customHeight="1">
      <c r="A11" s="27"/>
      <c r="B11" s="27"/>
      <c r="C11" s="27"/>
      <c r="D11" s="27"/>
      <c r="E11" s="27"/>
      <c r="F11" s="109"/>
    </row>
    <row r="12" spans="1:6" ht="30" customHeight="1">
      <c r="A12" s="28"/>
      <c r="B12" s="28"/>
      <c r="C12" s="28"/>
      <c r="D12" s="28"/>
      <c r="E12" s="28"/>
      <c r="F12" s="110"/>
    </row>
    <row r="13" spans="1:6" ht="30" customHeight="1">
      <c r="A13" s="171" t="s">
        <v>10</v>
      </c>
      <c r="B13" s="171"/>
      <c r="C13" s="171"/>
      <c r="D13" s="171"/>
      <c r="E13" s="171"/>
      <c r="F13" s="95">
        <v>10000</v>
      </c>
    </row>
    <row r="16" ht="14.25">
      <c r="A16" s="31" t="s">
        <v>62</v>
      </c>
    </row>
  </sheetData>
  <sheetProtection/>
  <mergeCells count="2">
    <mergeCell ref="A4:F4"/>
    <mergeCell ref="A13:E13"/>
  </mergeCells>
  <printOptions horizontalCentered="1"/>
  <pageMargins left="0.89" right="0.27" top="0.95" bottom="0.9840277777777778" header="0.5118055555555556" footer="0.5118055555555556"/>
  <pageSetup horizontalDpi="300" verticalDpi="300" orientation="portrait" paperSize="9" scale="95" r:id="rId1"/>
  <headerFooter alignWithMargins="0">
    <oddHeader>&amp;R&amp;9
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25390625" style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8" t="s">
        <v>76</v>
      </c>
      <c r="B1" s="178"/>
      <c r="C1" s="178"/>
      <c r="D1" s="22"/>
      <c r="E1" s="22"/>
      <c r="F1" s="22"/>
      <c r="G1" s="22"/>
      <c r="H1" s="22"/>
      <c r="I1" s="22"/>
      <c r="J1" s="22"/>
    </row>
    <row r="2" spans="1:7" ht="19.5" customHeight="1">
      <c r="A2" s="178" t="s">
        <v>77</v>
      </c>
      <c r="B2" s="178"/>
      <c r="C2" s="178"/>
      <c r="D2" s="22"/>
      <c r="E2" s="22"/>
      <c r="F2" s="22"/>
      <c r="G2" s="22"/>
    </row>
    <row r="4" ht="12.75">
      <c r="C4" s="3" t="s">
        <v>7</v>
      </c>
    </row>
    <row r="5" spans="1:10" ht="19.5" customHeight="1">
      <c r="A5" s="4" t="s">
        <v>8</v>
      </c>
      <c r="B5" s="4" t="s">
        <v>40</v>
      </c>
      <c r="C5" s="4" t="s">
        <v>71</v>
      </c>
      <c r="D5" s="36"/>
      <c r="E5" s="36"/>
      <c r="F5" s="36"/>
      <c r="G5" s="36"/>
      <c r="H5" s="36"/>
      <c r="I5" s="37"/>
      <c r="J5" s="37"/>
    </row>
    <row r="6" spans="1:10" ht="19.5" customHeight="1">
      <c r="A6" s="29" t="s">
        <v>20</v>
      </c>
      <c r="B6" s="7" t="s">
        <v>72</v>
      </c>
      <c r="C6" s="29"/>
      <c r="D6" s="36"/>
      <c r="E6" s="36"/>
      <c r="F6" s="36"/>
      <c r="G6" s="36"/>
      <c r="H6" s="36"/>
      <c r="I6" s="37"/>
      <c r="J6" s="37"/>
    </row>
    <row r="7" spans="1:10" ht="19.5" customHeight="1">
      <c r="A7" s="29" t="s">
        <v>51</v>
      </c>
      <c r="B7" s="7" t="s">
        <v>73</v>
      </c>
      <c r="C7" s="29"/>
      <c r="D7" s="36"/>
      <c r="E7" s="36"/>
      <c r="F7" s="36"/>
      <c r="G7" s="36"/>
      <c r="H7" s="36"/>
      <c r="I7" s="37"/>
      <c r="J7" s="37"/>
    </row>
    <row r="8" spans="1:10" ht="19.5" customHeight="1">
      <c r="A8" s="38" t="s">
        <v>9</v>
      </c>
      <c r="B8" s="39"/>
      <c r="C8" s="38"/>
      <c r="D8" s="36"/>
      <c r="E8" s="36"/>
      <c r="F8" s="36"/>
      <c r="G8" s="36"/>
      <c r="H8" s="36"/>
      <c r="I8" s="37"/>
      <c r="J8" s="37"/>
    </row>
    <row r="9" spans="1:10" ht="19.5" customHeight="1">
      <c r="A9" s="40" t="s">
        <v>13</v>
      </c>
      <c r="B9" s="41"/>
      <c r="C9" s="40"/>
      <c r="D9" s="36"/>
      <c r="E9" s="36"/>
      <c r="F9" s="36"/>
      <c r="G9" s="36"/>
      <c r="H9" s="36"/>
      <c r="I9" s="37"/>
      <c r="J9" s="37"/>
    </row>
    <row r="10" spans="1:10" ht="19.5" customHeight="1">
      <c r="A10" s="42" t="s">
        <v>14</v>
      </c>
      <c r="B10" s="43"/>
      <c r="C10" s="42"/>
      <c r="D10" s="36"/>
      <c r="E10" s="36"/>
      <c r="F10" s="36"/>
      <c r="G10" s="36"/>
      <c r="H10" s="36"/>
      <c r="I10" s="37"/>
      <c r="J10" s="37"/>
    </row>
    <row r="11" spans="1:10" ht="19.5" customHeight="1">
      <c r="A11" s="29" t="s">
        <v>52</v>
      </c>
      <c r="B11" s="7" t="s">
        <v>43</v>
      </c>
      <c r="C11" s="29"/>
      <c r="D11" s="36"/>
      <c r="E11" s="36"/>
      <c r="F11" s="36"/>
      <c r="G11" s="36"/>
      <c r="H11" s="36"/>
      <c r="I11" s="37"/>
      <c r="J11" s="37"/>
    </row>
    <row r="12" spans="1:10" ht="19.5" customHeight="1">
      <c r="A12" s="44" t="s">
        <v>9</v>
      </c>
      <c r="B12" s="45" t="s">
        <v>4</v>
      </c>
      <c r="C12" s="44"/>
      <c r="D12" s="36"/>
      <c r="E12" s="36"/>
      <c r="F12" s="36"/>
      <c r="G12" s="36"/>
      <c r="H12" s="36"/>
      <c r="I12" s="37"/>
      <c r="J12" s="37"/>
    </row>
    <row r="13" spans="1:10" ht="15" customHeight="1">
      <c r="A13" s="40"/>
      <c r="B13" s="41"/>
      <c r="C13" s="40"/>
      <c r="D13" s="36"/>
      <c r="E13" s="36"/>
      <c r="F13" s="36"/>
      <c r="G13" s="36"/>
      <c r="H13" s="36"/>
      <c r="I13" s="37"/>
      <c r="J13" s="37"/>
    </row>
    <row r="14" spans="1:10" ht="15" customHeight="1">
      <c r="A14" s="40"/>
      <c r="B14" s="41"/>
      <c r="C14" s="40"/>
      <c r="D14" s="36"/>
      <c r="E14" s="36"/>
      <c r="F14" s="36"/>
      <c r="G14" s="36"/>
      <c r="H14" s="36"/>
      <c r="I14" s="37"/>
      <c r="J14" s="37"/>
    </row>
    <row r="15" spans="1:10" ht="19.5" customHeight="1">
      <c r="A15" s="40" t="s">
        <v>13</v>
      </c>
      <c r="B15" s="41" t="s">
        <v>6</v>
      </c>
      <c r="C15" s="40"/>
      <c r="D15" s="36"/>
      <c r="E15" s="36"/>
      <c r="F15" s="36"/>
      <c r="G15" s="36"/>
      <c r="H15" s="36"/>
      <c r="I15" s="37"/>
      <c r="J15" s="37"/>
    </row>
    <row r="16" spans="1:10" ht="15">
      <c r="A16" s="40"/>
      <c r="B16" s="46"/>
      <c r="C16" s="40"/>
      <c r="D16" s="36"/>
      <c r="E16" s="36"/>
      <c r="F16" s="36"/>
      <c r="G16" s="36"/>
      <c r="H16" s="36"/>
      <c r="I16" s="37"/>
      <c r="J16" s="37"/>
    </row>
    <row r="17" spans="1:10" ht="15" customHeight="1">
      <c r="A17" s="42"/>
      <c r="B17" s="47"/>
      <c r="C17" s="42"/>
      <c r="D17" s="36"/>
      <c r="E17" s="36"/>
      <c r="F17" s="36"/>
      <c r="G17" s="36"/>
      <c r="H17" s="36"/>
      <c r="I17" s="37"/>
      <c r="J17" s="37"/>
    </row>
    <row r="18" spans="1:10" ht="19.5" customHeight="1">
      <c r="A18" s="29" t="s">
        <v>74</v>
      </c>
      <c r="B18" s="7" t="s">
        <v>75</v>
      </c>
      <c r="C18" s="29"/>
      <c r="D18" s="36"/>
      <c r="E18" s="36"/>
      <c r="F18" s="36"/>
      <c r="G18" s="36"/>
      <c r="H18" s="36"/>
      <c r="I18" s="37"/>
      <c r="J18" s="37"/>
    </row>
    <row r="19" spans="1:10" ht="15">
      <c r="A19" s="36"/>
      <c r="B19" s="36"/>
      <c r="C19" s="36"/>
      <c r="D19" s="36"/>
      <c r="E19" s="36"/>
      <c r="F19" s="36"/>
      <c r="G19" s="36"/>
      <c r="H19" s="36"/>
      <c r="I19" s="37"/>
      <c r="J19" s="37"/>
    </row>
    <row r="20" spans="1:10" ht="15">
      <c r="A20" s="36"/>
      <c r="B20" s="36"/>
      <c r="C20" s="36"/>
      <c r="D20" s="36"/>
      <c r="E20" s="36"/>
      <c r="F20" s="36"/>
      <c r="G20" s="36"/>
      <c r="H20" s="36"/>
      <c r="I20" s="37"/>
      <c r="J20" s="37"/>
    </row>
    <row r="21" spans="1:10" ht="15">
      <c r="A21" s="179" t="s">
        <v>78</v>
      </c>
      <c r="B21" s="179"/>
      <c r="C21" s="179"/>
      <c r="D21" s="36"/>
      <c r="E21" s="36"/>
      <c r="F21" s="36"/>
      <c r="G21" s="36"/>
      <c r="H21" s="36"/>
      <c r="I21" s="37"/>
      <c r="J21" s="37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7"/>
      <c r="J22" s="37"/>
    </row>
    <row r="23" spans="1:10" ht="15">
      <c r="A23" s="36"/>
      <c r="B23" s="36"/>
      <c r="C23" s="36"/>
      <c r="D23" s="36"/>
      <c r="E23" s="36"/>
      <c r="F23" s="36"/>
      <c r="G23" s="36"/>
      <c r="H23" s="36"/>
      <c r="I23" s="37"/>
      <c r="J23" s="37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7"/>
    </row>
    <row r="25" spans="1:10" ht="1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1:C1"/>
    <mergeCell ref="A2:C2"/>
    <mergeCell ref="A21:C21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178" t="s">
        <v>79</v>
      </c>
      <c r="B1" s="178"/>
      <c r="C1" s="178"/>
      <c r="D1" s="178"/>
      <c r="E1" s="178"/>
      <c r="F1" s="178"/>
    </row>
    <row r="2" spans="1:6" ht="15" customHeight="1">
      <c r="A2" s="22"/>
      <c r="B2" s="22"/>
      <c r="C2" s="22"/>
      <c r="D2" s="22"/>
      <c r="E2" s="22"/>
      <c r="F2" s="22"/>
    </row>
    <row r="3" spans="1:6" ht="12.75">
      <c r="A3" s="1"/>
      <c r="B3" s="1"/>
      <c r="C3" s="1"/>
      <c r="D3" s="1"/>
      <c r="E3" s="1"/>
      <c r="F3" s="10" t="s">
        <v>7</v>
      </c>
    </row>
    <row r="4" spans="1:6" s="49" customFormat="1" ht="19.5" customHeight="1">
      <c r="A4" s="48" t="s">
        <v>8</v>
      </c>
      <c r="B4" s="48" t="s">
        <v>0</v>
      </c>
      <c r="C4" s="48" t="s">
        <v>1</v>
      </c>
      <c r="D4" s="48" t="s">
        <v>2</v>
      </c>
      <c r="E4" s="48" t="s">
        <v>80</v>
      </c>
      <c r="F4" s="48" t="s">
        <v>18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8"/>
      <c r="B7" s="18"/>
      <c r="C7" s="18"/>
      <c r="D7" s="18"/>
      <c r="E7" s="18"/>
      <c r="F7" s="18"/>
    </row>
    <row r="8" spans="1:6" ht="30" customHeight="1">
      <c r="A8" s="18"/>
      <c r="B8" s="18"/>
      <c r="C8" s="18"/>
      <c r="D8" s="18"/>
      <c r="E8" s="18"/>
      <c r="F8" s="18"/>
    </row>
    <row r="9" spans="1:6" ht="30" customHeight="1">
      <c r="A9" s="18"/>
      <c r="B9" s="18"/>
      <c r="C9" s="18"/>
      <c r="D9" s="18"/>
      <c r="E9" s="18"/>
      <c r="F9" s="18"/>
    </row>
    <row r="10" spans="1:6" ht="30" customHeight="1">
      <c r="A10" s="19"/>
      <c r="B10" s="19"/>
      <c r="C10" s="19"/>
      <c r="D10" s="19"/>
      <c r="E10" s="19"/>
      <c r="F10" s="19"/>
    </row>
    <row r="11" spans="1:6" ht="19.5" customHeight="1">
      <c r="A11" s="168" t="s">
        <v>10</v>
      </c>
      <c r="B11" s="168"/>
      <c r="C11" s="168"/>
      <c r="D11" s="168"/>
      <c r="E11" s="168"/>
      <c r="F11" s="9"/>
    </row>
    <row r="14" ht="14.25">
      <c r="A14" s="31" t="s">
        <v>62</v>
      </c>
    </row>
  </sheetData>
  <sheetProtection/>
  <mergeCells count="2">
    <mergeCell ref="A1:F1"/>
    <mergeCell ref="A11:E11"/>
  </mergeCells>
  <printOptions horizontalCentered="1"/>
  <pageMargins left="0.7875" right="0.5902777777777778" top="2.204861111111111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konto sluzbowe</cp:lastModifiedBy>
  <cp:lastPrinted>2023-09-06T09:14:17Z</cp:lastPrinted>
  <dcterms:created xsi:type="dcterms:W3CDTF">1998-12-09T13:02:10Z</dcterms:created>
  <dcterms:modified xsi:type="dcterms:W3CDTF">2023-09-06T09:14:40Z</dcterms:modified>
  <cp:category/>
  <cp:version/>
  <cp:contentType/>
  <cp:contentStatus/>
  <cp:revision>1</cp:revision>
</cp:coreProperties>
</file>